
<file path=[Content_Types].xml><?xml version="1.0" encoding="utf-8"?>
<Types xmlns="http://schemas.openxmlformats.org/package/2006/content-types">
  <Default Extension="bin" ContentType="application/vnd.openxmlformats-officedocument.spreadsheetml.printerSettings"/>
  <Default Extension="png" ContentType="image/png"/>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20490" windowHeight="7620"/>
  </bookViews>
  <sheets>
    <sheet name="Deoproce" sheetId="1" r:id="rId1"/>
    <sheet name="Лист2" sheetId="2" state="hidden" r:id="rId2"/>
    <sheet name="Лист5" sheetId="5" state="hidden" r:id="rId3"/>
    <sheet name="Лист4" sheetId="6" state="hidden" r:id="rId4"/>
  </sheets>
  <definedNames>
    <definedName name="_xlnm._FilterDatabase" localSheetId="0" hidden="1">Deoproce!$A$10:$L$13</definedName>
    <definedName name="KRW_USD.html_USD_1" localSheetId="2">Лист5!$A$1:$F$287</definedName>
    <definedName name="kurs_valut" localSheetId="3">Лист4!$A$1:$F$432</definedName>
    <definedName name="_xlnm.Print_Titles" localSheetId="0">Deoproce!$10:$10</definedName>
    <definedName name="_xlnm.Print_Area" localSheetId="0">Deoproce!$A$1:$K$13</definedName>
  </definedNames>
  <calcPr calcId="124519"/>
</workbook>
</file>

<file path=xl/calcChain.xml><?xml version="1.0" encoding="utf-8"?>
<calcChain xmlns="http://schemas.openxmlformats.org/spreadsheetml/2006/main">
  <c r="I12" i="1"/>
  <c r="K12"/>
  <c r="I13"/>
  <c r="K13"/>
  <c r="I14"/>
  <c r="K14"/>
  <c r="I15"/>
  <c r="K15"/>
  <c r="I16"/>
  <c r="K16"/>
  <c r="I17"/>
  <c r="K17"/>
  <c r="I18"/>
  <c r="K18"/>
  <c r="I19"/>
  <c r="K19"/>
  <c r="I20"/>
  <c r="K20"/>
  <c r="I21"/>
  <c r="K21"/>
  <c r="I22"/>
  <c r="K22"/>
  <c r="I23"/>
  <c r="K23"/>
  <c r="I24"/>
  <c r="K24"/>
  <c r="I25"/>
  <c r="K25"/>
  <c r="I26"/>
  <c r="K26"/>
  <c r="I27"/>
  <c r="K27"/>
  <c r="I28"/>
  <c r="K28"/>
  <c r="I29"/>
  <c r="K29"/>
  <c r="I30"/>
  <c r="K30"/>
  <c r="I31"/>
  <c r="K31"/>
  <c r="I32"/>
  <c r="K32"/>
  <c r="I33"/>
  <c r="K33"/>
  <c r="I34"/>
  <c r="K34"/>
  <c r="I35"/>
  <c r="K35"/>
  <c r="I36"/>
  <c r="K36"/>
  <c r="I37"/>
  <c r="K37"/>
  <c r="I38"/>
  <c r="K38"/>
  <c r="I39"/>
  <c r="K39"/>
  <c r="I40"/>
  <c r="K40"/>
  <c r="I41"/>
  <c r="K41"/>
  <c r="I42"/>
  <c r="K42"/>
  <c r="I43"/>
  <c r="K43"/>
  <c r="I44"/>
  <c r="K44"/>
  <c r="I45"/>
  <c r="K45"/>
  <c r="I46"/>
  <c r="K46"/>
  <c r="I47"/>
  <c r="K47"/>
  <c r="I48"/>
  <c r="K48"/>
  <c r="I49"/>
  <c r="K49"/>
  <c r="I50"/>
  <c r="K50"/>
  <c r="I51"/>
  <c r="K51"/>
  <c r="I52"/>
  <c r="K52"/>
  <c r="I53"/>
  <c r="K53"/>
  <c r="I54"/>
  <c r="K54"/>
  <c r="I55"/>
  <c r="K55"/>
  <c r="I56"/>
  <c r="K56"/>
  <c r="I57"/>
  <c r="K57"/>
  <c r="I58"/>
  <c r="K58"/>
  <c r="I59"/>
  <c r="K59"/>
  <c r="I60"/>
  <c r="K60"/>
  <c r="I61"/>
  <c r="K61"/>
  <c r="I62"/>
  <c r="K62"/>
  <c r="I63"/>
  <c r="K63"/>
  <c r="I64"/>
  <c r="K64"/>
  <c r="I65"/>
  <c r="K65"/>
  <c r="I66"/>
  <c r="K66"/>
  <c r="I67"/>
  <c r="K67"/>
  <c r="I68"/>
  <c r="K68"/>
  <c r="I69"/>
  <c r="K69"/>
  <c r="I70"/>
  <c r="K70"/>
  <c r="I71"/>
  <c r="K71"/>
  <c r="I72"/>
  <c r="K72"/>
  <c r="I73"/>
  <c r="K73"/>
  <c r="I74"/>
  <c r="K74"/>
  <c r="I75"/>
  <c r="K75"/>
  <c r="I76"/>
  <c r="K76"/>
  <c r="I77"/>
  <c r="K77"/>
  <c r="I78"/>
  <c r="K78"/>
  <c r="I79"/>
  <c r="K79"/>
  <c r="I80"/>
  <c r="K80"/>
  <c r="I81"/>
  <c r="K81"/>
  <c r="I82"/>
  <c r="K82"/>
  <c r="I83"/>
  <c r="K83"/>
  <c r="I84"/>
  <c r="K84"/>
  <c r="I85"/>
  <c r="K85"/>
  <c r="I86"/>
  <c r="K86"/>
  <c r="I87"/>
  <c r="K87"/>
  <c r="I88"/>
  <c r="K88"/>
  <c r="I89"/>
  <c r="K89"/>
  <c r="I90"/>
  <c r="K90"/>
  <c r="I91"/>
  <c r="K91"/>
  <c r="I92"/>
  <c r="K92"/>
  <c r="I93"/>
  <c r="K93"/>
  <c r="I94"/>
  <c r="K94"/>
  <c r="I95"/>
  <c r="K95"/>
  <c r="I96"/>
  <c r="K96"/>
  <c r="I97"/>
  <c r="K97"/>
  <c r="I98"/>
  <c r="K98"/>
  <c r="I99"/>
  <c r="K99"/>
  <c r="I100"/>
  <c r="K100"/>
  <c r="I101"/>
  <c r="K101"/>
  <c r="I102"/>
  <c r="K102"/>
  <c r="I103"/>
  <c r="K103"/>
  <c r="I104"/>
  <c r="K104"/>
  <c r="I105"/>
  <c r="K105"/>
  <c r="I106"/>
  <c r="K106"/>
  <c r="I107"/>
  <c r="K107"/>
  <c r="I108"/>
  <c r="K108"/>
  <c r="I109"/>
  <c r="K109"/>
  <c r="I110"/>
  <c r="K110"/>
  <c r="I111"/>
  <c r="K111"/>
  <c r="I112"/>
  <c r="K112"/>
  <c r="I113"/>
  <c r="K113"/>
  <c r="I114"/>
  <c r="K114"/>
  <c r="I115"/>
  <c r="K115"/>
  <c r="I116"/>
  <c r="K116"/>
  <c r="I117"/>
  <c r="K117"/>
  <c r="I118"/>
  <c r="K118"/>
  <c r="I119"/>
  <c r="K119"/>
  <c r="I120"/>
  <c r="K120"/>
  <c r="I121"/>
  <c r="K121"/>
  <c r="I122"/>
  <c r="K122"/>
  <c r="I123"/>
  <c r="K123"/>
  <c r="I124"/>
  <c r="K124"/>
  <c r="I125"/>
  <c r="K125"/>
  <c r="I126"/>
  <c r="K126"/>
  <c r="I127"/>
  <c r="K127"/>
  <c r="I128"/>
  <c r="K128"/>
  <c r="I129"/>
  <c r="K129"/>
  <c r="I130"/>
  <c r="K130"/>
  <c r="I131"/>
  <c r="K131"/>
  <c r="I132"/>
  <c r="K132"/>
  <c r="I133"/>
  <c r="K133"/>
  <c r="I134"/>
  <c r="K134"/>
  <c r="I135"/>
  <c r="K135"/>
  <c r="I136"/>
  <c r="K136"/>
  <c r="I137"/>
  <c r="K137"/>
  <c r="I138"/>
  <c r="K138"/>
  <c r="I139"/>
  <c r="K139"/>
  <c r="I140"/>
  <c r="K140"/>
  <c r="I141"/>
  <c r="K141"/>
  <c r="I142"/>
  <c r="K142"/>
  <c r="I143"/>
  <c r="K143"/>
  <c r="I144"/>
  <c r="K144"/>
  <c r="I145"/>
  <c r="K145"/>
  <c r="I146"/>
  <c r="K146"/>
  <c r="I147"/>
  <c r="K147"/>
  <c r="I148"/>
  <c r="K148"/>
  <c r="I149"/>
  <c r="K149"/>
  <c r="I150"/>
  <c r="K150"/>
  <c r="I151"/>
  <c r="K151"/>
  <c r="I152"/>
  <c r="K152"/>
  <c r="I153"/>
  <c r="K153"/>
  <c r="I154"/>
  <c r="K154"/>
  <c r="I155"/>
  <c r="K155"/>
  <c r="I156"/>
  <c r="K156"/>
  <c r="I157"/>
  <c r="K157"/>
  <c r="I158"/>
  <c r="K158"/>
  <c r="I159"/>
  <c r="K159"/>
  <c r="I160"/>
  <c r="K160"/>
  <c r="I161"/>
  <c r="K161"/>
  <c r="I162"/>
  <c r="K162"/>
  <c r="I163"/>
  <c r="K163"/>
  <c r="I164"/>
  <c r="K164"/>
  <c r="I165"/>
  <c r="K165"/>
  <c r="I166"/>
  <c r="K166"/>
  <c r="I167"/>
  <c r="K167"/>
  <c r="I168"/>
  <c r="K168"/>
  <c r="I169"/>
  <c r="K169"/>
  <c r="I170"/>
  <c r="K170"/>
  <c r="I171"/>
  <c r="K171"/>
  <c r="I172"/>
  <c r="K172"/>
  <c r="I173"/>
  <c r="K173"/>
  <c r="I174"/>
  <c r="K174"/>
  <c r="I175"/>
  <c r="K175"/>
  <c r="I176"/>
  <c r="K176"/>
  <c r="I177"/>
  <c r="K177"/>
  <c r="I178"/>
  <c r="K178"/>
  <c r="I179"/>
  <c r="K179"/>
  <c r="I180"/>
  <c r="K180"/>
  <c r="I181"/>
  <c r="K181"/>
  <c r="I182"/>
  <c r="K182"/>
  <c r="I183"/>
  <c r="K183"/>
  <c r="I184"/>
  <c r="K184"/>
  <c r="I185"/>
  <c r="K185"/>
  <c r="I186"/>
  <c r="K186"/>
  <c r="I187"/>
  <c r="K187"/>
  <c r="I188"/>
  <c r="K188"/>
  <c r="I189"/>
  <c r="K189"/>
  <c r="I190"/>
  <c r="K190"/>
  <c r="I191"/>
  <c r="K191"/>
  <c r="I192"/>
  <c r="K192"/>
  <c r="I193"/>
  <c r="K193"/>
  <c r="I194"/>
  <c r="K194"/>
  <c r="I195"/>
  <c r="K195"/>
  <c r="I196"/>
  <c r="K196"/>
  <c r="I197"/>
  <c r="K197"/>
  <c r="I198"/>
  <c r="K198"/>
  <c r="I199"/>
  <c r="K199"/>
  <c r="I200"/>
  <c r="K200"/>
  <c r="I201"/>
  <c r="K201"/>
  <c r="I202"/>
  <c r="K202"/>
  <c r="I203"/>
  <c r="K203"/>
  <c r="I204"/>
  <c r="K204"/>
  <c r="I205"/>
  <c r="K205"/>
  <c r="I206"/>
  <c r="K206"/>
  <c r="I207"/>
  <c r="K207"/>
  <c r="I208"/>
  <c r="K208"/>
  <c r="I209"/>
  <c r="K209"/>
  <c r="I210"/>
  <c r="K210"/>
  <c r="I211"/>
  <c r="K211"/>
  <c r="I212"/>
  <c r="K212"/>
  <c r="I213"/>
  <c r="K213"/>
  <c r="I214"/>
  <c r="K214"/>
  <c r="I215"/>
  <c r="K215"/>
  <c r="I216"/>
  <c r="K216"/>
  <c r="I217"/>
  <c r="K217"/>
  <c r="I218"/>
  <c r="K218"/>
  <c r="I219"/>
  <c r="K219"/>
  <c r="I220"/>
  <c r="K220"/>
  <c r="I221"/>
  <c r="K221"/>
  <c r="I222"/>
  <c r="K222"/>
  <c r="I223"/>
  <c r="K223"/>
  <c r="I224"/>
  <c r="K224"/>
  <c r="I225"/>
  <c r="K225"/>
  <c r="I226"/>
  <c r="K226"/>
  <c r="I227"/>
  <c r="K227"/>
  <c r="I228"/>
  <c r="K228"/>
  <c r="I229"/>
  <c r="K229"/>
  <c r="I230"/>
  <c r="K230"/>
  <c r="I231"/>
  <c r="K231"/>
  <c r="I232"/>
  <c r="K232"/>
  <c r="I233"/>
  <c r="K233"/>
  <c r="I234"/>
  <c r="K234"/>
  <c r="I235"/>
  <c r="K235"/>
  <c r="I236"/>
  <c r="K236"/>
  <c r="I237"/>
  <c r="K237"/>
  <c r="I238"/>
  <c r="K238"/>
  <c r="I239"/>
  <c r="K239"/>
  <c r="I240"/>
  <c r="K240"/>
  <c r="I241"/>
  <c r="K241"/>
  <c r="I242"/>
  <c r="K242"/>
  <c r="I243"/>
  <c r="K243"/>
  <c r="I244"/>
  <c r="K244"/>
  <c r="I245"/>
  <c r="K245"/>
  <c r="I246"/>
  <c r="K246"/>
  <c r="I247"/>
  <c r="K247"/>
  <c r="I248"/>
  <c r="K248"/>
  <c r="I249"/>
  <c r="K249"/>
  <c r="I250"/>
  <c r="K250"/>
  <c r="I251"/>
  <c r="K251"/>
  <c r="I252"/>
  <c r="K252"/>
  <c r="I253"/>
  <c r="K253"/>
  <c r="I254"/>
  <c r="K254"/>
  <c r="I255"/>
  <c r="K255"/>
  <c r="I256"/>
  <c r="K256"/>
  <c r="I257"/>
  <c r="K257"/>
  <c r="I258"/>
  <c r="K258"/>
  <c r="I259"/>
  <c r="K259"/>
  <c r="I260"/>
  <c r="K260"/>
  <c r="I261"/>
  <c r="K261"/>
  <c r="I262"/>
  <c r="K262"/>
  <c r="I263"/>
  <c r="K263"/>
  <c r="I264"/>
  <c r="K264"/>
  <c r="I265"/>
  <c r="K265"/>
  <c r="I266"/>
  <c r="K266"/>
  <c r="I267"/>
  <c r="K267"/>
  <c r="I268"/>
  <c r="K268"/>
  <c r="I269"/>
  <c r="K269"/>
  <c r="I270"/>
  <c r="K270"/>
  <c r="I271"/>
  <c r="K271"/>
  <c r="I272"/>
  <c r="K272"/>
  <c r="I273"/>
  <c r="K273"/>
  <c r="I274"/>
  <c r="K274"/>
  <c r="I275"/>
  <c r="K275"/>
  <c r="I276"/>
  <c r="K276"/>
  <c r="I277"/>
  <c r="K277"/>
  <c r="I278"/>
  <c r="K278"/>
  <c r="I279"/>
  <c r="K279"/>
  <c r="I280"/>
  <c r="K280"/>
  <c r="I281"/>
  <c r="K281"/>
  <c r="I282"/>
  <c r="K282"/>
  <c r="I283"/>
  <c r="K283"/>
  <c r="I284"/>
  <c r="K284"/>
  <c r="I285"/>
  <c r="K285"/>
  <c r="I286"/>
  <c r="K286"/>
  <c r="I287"/>
  <c r="K287"/>
  <c r="I288"/>
  <c r="K288"/>
  <c r="I289"/>
  <c r="K289"/>
  <c r="I290"/>
  <c r="K290"/>
  <c r="I291"/>
  <c r="K291"/>
  <c r="I292"/>
  <c r="K292"/>
  <c r="I293"/>
  <c r="K293"/>
  <c r="I294"/>
  <c r="K294"/>
  <c r="I295"/>
  <c r="K295"/>
  <c r="I296"/>
  <c r="K296"/>
  <c r="I297"/>
  <c r="K297"/>
  <c r="I298"/>
  <c r="K298"/>
  <c r="I299"/>
  <c r="K299"/>
  <c r="I300"/>
  <c r="K300"/>
  <c r="I301"/>
  <c r="K301"/>
  <c r="I302"/>
  <c r="K302"/>
  <c r="I303"/>
  <c r="K303"/>
  <c r="I304"/>
  <c r="K304"/>
  <c r="I305"/>
  <c r="K305"/>
  <c r="I306"/>
  <c r="K306"/>
  <c r="I307"/>
  <c r="K307"/>
  <c r="I308"/>
  <c r="K308"/>
  <c r="I309"/>
  <c r="K309"/>
  <c r="I310"/>
  <c r="K310"/>
  <c r="I311"/>
  <c r="K311"/>
  <c r="I312"/>
  <c r="K312"/>
  <c r="I313"/>
  <c r="K313"/>
  <c r="I314"/>
  <c r="K314"/>
  <c r="I315"/>
  <c r="K315"/>
  <c r="I316"/>
  <c r="K316"/>
  <c r="I317"/>
  <c r="K317"/>
  <c r="I318"/>
  <c r="K318"/>
  <c r="I319"/>
  <c r="K319"/>
  <c r="I320"/>
  <c r="K320"/>
  <c r="I321"/>
  <c r="K321"/>
  <c r="I322"/>
  <c r="K322"/>
  <c r="I323"/>
  <c r="K323"/>
  <c r="I324"/>
  <c r="K324"/>
  <c r="I325"/>
  <c r="K325"/>
  <c r="I326"/>
  <c r="K326"/>
  <c r="I327"/>
  <c r="K327"/>
  <c r="I328"/>
  <c r="K328"/>
  <c r="I329"/>
  <c r="K329"/>
  <c r="I330"/>
  <c r="K330"/>
  <c r="I331"/>
  <c r="K331"/>
  <c r="I332"/>
  <c r="K332"/>
  <c r="I333"/>
  <c r="K333"/>
  <c r="I334"/>
  <c r="K334"/>
  <c r="I335"/>
  <c r="K335"/>
  <c r="I336"/>
  <c r="K336"/>
  <c r="I337"/>
  <c r="K337"/>
  <c r="I338"/>
  <c r="K338"/>
  <c r="I339"/>
  <c r="K339"/>
  <c r="I340"/>
  <c r="K340"/>
  <c r="I341"/>
  <c r="K341"/>
  <c r="I342"/>
  <c r="K342"/>
  <c r="I343"/>
  <c r="K343"/>
  <c r="I344"/>
  <c r="K344"/>
  <c r="I345"/>
  <c r="K345"/>
  <c r="I346"/>
  <c r="K346"/>
  <c r="I347"/>
  <c r="K347"/>
  <c r="I348"/>
  <c r="K348"/>
  <c r="I349"/>
  <c r="K349"/>
  <c r="I350"/>
  <c r="K350"/>
  <c r="I351"/>
  <c r="K351"/>
  <c r="I352"/>
  <c r="K352"/>
  <c r="I353"/>
  <c r="K353"/>
  <c r="I354"/>
  <c r="K354"/>
  <c r="I355"/>
  <c r="K355"/>
  <c r="I356"/>
  <c r="K356"/>
  <c r="I357"/>
  <c r="K357"/>
  <c r="K11"/>
  <c r="I11"/>
  <c r="I358" s="1"/>
  <c r="I9" s="1"/>
  <c r="C5" s="1"/>
  <c r="K358" l="1"/>
  <c r="K9" s="1"/>
  <c r="C4" s="1"/>
  <c r="L1" i="2" l="1"/>
  <c r="H3" s="1"/>
  <c r="H6" i="1" s="1"/>
  <c r="K6"/>
  <c r="C7"/>
  <c r="L10" l="1"/>
  <c r="L11" s="1"/>
  <c r="G11" s="1"/>
  <c r="J11" s="1"/>
  <c r="I6"/>
  <c r="L12"/>
  <c r="G12" l="1"/>
  <c r="J12" s="1"/>
  <c r="L13"/>
  <c r="K2" i="2"/>
  <c r="H2"/>
  <c r="L14" i="1" l="1"/>
  <c r="G13"/>
  <c r="J13" s="1"/>
  <c r="L15" l="1"/>
  <c r="G14"/>
  <c r="J14" s="1"/>
  <c r="L16" l="1"/>
  <c r="G15"/>
  <c r="J15" s="1"/>
  <c r="M1" i="2"/>
  <c r="K3" s="1"/>
  <c r="H7" i="1" s="1"/>
  <c r="I7" s="1"/>
  <c r="L17" l="1"/>
  <c r="G16"/>
  <c r="J16" s="1"/>
  <c r="L18" l="1"/>
  <c r="G17"/>
  <c r="J17" s="1"/>
  <c r="L19" l="1"/>
  <c r="G18"/>
  <c r="J18" s="1"/>
  <c r="L20" l="1"/>
  <c r="G19"/>
  <c r="J19" s="1"/>
  <c r="L21" l="1"/>
  <c r="G20"/>
  <c r="J20" s="1"/>
  <c r="L22" l="1"/>
  <c r="G21"/>
  <c r="J21" s="1"/>
  <c r="L23" l="1"/>
  <c r="G22"/>
  <c r="J22" s="1"/>
  <c r="L24" l="1"/>
  <c r="G23"/>
  <c r="J23" s="1"/>
  <c r="L25" l="1"/>
  <c r="G24"/>
  <c r="J24" s="1"/>
  <c r="L26" l="1"/>
  <c r="G25"/>
  <c r="J25" s="1"/>
  <c r="L27" l="1"/>
  <c r="G26"/>
  <c r="J26" s="1"/>
  <c r="L28" l="1"/>
  <c r="G27"/>
  <c r="J27" s="1"/>
  <c r="L29" l="1"/>
  <c r="G28"/>
  <c r="J28" s="1"/>
  <c r="L30" l="1"/>
  <c r="G29"/>
  <c r="J29" s="1"/>
  <c r="L31" l="1"/>
  <c r="G30"/>
  <c r="J30" s="1"/>
  <c r="L32" l="1"/>
  <c r="G31"/>
  <c r="J31" s="1"/>
  <c r="L33" l="1"/>
  <c r="G32"/>
  <c r="J32" s="1"/>
  <c r="L34" l="1"/>
  <c r="G33"/>
  <c r="J33" s="1"/>
  <c r="L35" l="1"/>
  <c r="G34"/>
  <c r="J34" s="1"/>
  <c r="L36" l="1"/>
  <c r="G35"/>
  <c r="J35" s="1"/>
  <c r="L37" l="1"/>
  <c r="G36"/>
  <c r="J36" s="1"/>
  <c r="L38" l="1"/>
  <c r="G37"/>
  <c r="J37" s="1"/>
  <c r="L39" l="1"/>
  <c r="G38"/>
  <c r="J38" s="1"/>
  <c r="L40" l="1"/>
  <c r="G39"/>
  <c r="J39" s="1"/>
  <c r="L41" l="1"/>
  <c r="G40"/>
  <c r="J40" s="1"/>
  <c r="L42" l="1"/>
  <c r="G41"/>
  <c r="J41" s="1"/>
  <c r="L43" l="1"/>
  <c r="G42"/>
  <c r="J42" s="1"/>
  <c r="L44" l="1"/>
  <c r="G43"/>
  <c r="J43" s="1"/>
  <c r="L45" l="1"/>
  <c r="G44"/>
  <c r="J44" s="1"/>
  <c r="L46" l="1"/>
  <c r="G45"/>
  <c r="J45" s="1"/>
  <c r="L47" l="1"/>
  <c r="G46"/>
  <c r="J46" s="1"/>
  <c r="L48" l="1"/>
  <c r="G47"/>
  <c r="J47" s="1"/>
  <c r="L49" l="1"/>
  <c r="G48"/>
  <c r="J48" s="1"/>
  <c r="L50" l="1"/>
  <c r="G49"/>
  <c r="J49" s="1"/>
  <c r="L51" l="1"/>
  <c r="G50"/>
  <c r="J50" s="1"/>
  <c r="L52" l="1"/>
  <c r="G51"/>
  <c r="J51" s="1"/>
  <c r="L53" l="1"/>
  <c r="G52"/>
  <c r="J52" s="1"/>
  <c r="L54" l="1"/>
  <c r="G53"/>
  <c r="J53" s="1"/>
  <c r="L55" l="1"/>
  <c r="G54"/>
  <c r="J54" s="1"/>
  <c r="L56" l="1"/>
  <c r="G55"/>
  <c r="J55" s="1"/>
  <c r="L57" l="1"/>
  <c r="G56"/>
  <c r="J56" s="1"/>
  <c r="L58" l="1"/>
  <c r="G57"/>
  <c r="J57" s="1"/>
  <c r="L59" l="1"/>
  <c r="G58"/>
  <c r="J58" s="1"/>
  <c r="L60" l="1"/>
  <c r="G59"/>
  <c r="J59" s="1"/>
  <c r="L61" l="1"/>
  <c r="G60"/>
  <c r="J60" s="1"/>
  <c r="L62" l="1"/>
  <c r="G61"/>
  <c r="J61" s="1"/>
  <c r="L63" l="1"/>
  <c r="G62"/>
  <c r="J62" s="1"/>
  <c r="L64" l="1"/>
  <c r="G63"/>
  <c r="J63" s="1"/>
  <c r="L65" l="1"/>
  <c r="G64"/>
  <c r="J64" s="1"/>
  <c r="L66" l="1"/>
  <c r="G65"/>
  <c r="J65" s="1"/>
  <c r="L67" l="1"/>
  <c r="G66"/>
  <c r="J66" s="1"/>
  <c r="L68" l="1"/>
  <c r="G67"/>
  <c r="J67" s="1"/>
  <c r="L69" l="1"/>
  <c r="G68"/>
  <c r="J68" s="1"/>
  <c r="L70" l="1"/>
  <c r="G69"/>
  <c r="J69" s="1"/>
  <c r="L71" l="1"/>
  <c r="G70"/>
  <c r="J70" s="1"/>
  <c r="L72" l="1"/>
  <c r="G71"/>
  <c r="J71" s="1"/>
  <c r="L73" l="1"/>
  <c r="G72"/>
  <c r="J72" s="1"/>
  <c r="L74" l="1"/>
  <c r="G73"/>
  <c r="J73" s="1"/>
  <c r="L75" l="1"/>
  <c r="G74"/>
  <c r="J74" s="1"/>
  <c r="L76" l="1"/>
  <c r="G75"/>
  <c r="J75" s="1"/>
  <c r="L77" l="1"/>
  <c r="G76"/>
  <c r="J76" s="1"/>
  <c r="L78" l="1"/>
  <c r="G77"/>
  <c r="J77" s="1"/>
  <c r="L79" l="1"/>
  <c r="G78"/>
  <c r="J78" s="1"/>
  <c r="L80" l="1"/>
  <c r="G79"/>
  <c r="J79" s="1"/>
  <c r="L81" l="1"/>
  <c r="G80"/>
  <c r="J80" s="1"/>
  <c r="L82" l="1"/>
  <c r="G81"/>
  <c r="J81" s="1"/>
  <c r="L83" l="1"/>
  <c r="G82"/>
  <c r="J82" s="1"/>
  <c r="L84" l="1"/>
  <c r="G83"/>
  <c r="J83" s="1"/>
  <c r="L85" l="1"/>
  <c r="G84"/>
  <c r="J84" s="1"/>
  <c r="L86" l="1"/>
  <c r="G85"/>
  <c r="J85" s="1"/>
  <c r="L87" l="1"/>
  <c r="G86"/>
  <c r="J86" s="1"/>
  <c r="L88" l="1"/>
  <c r="G87"/>
  <c r="J87" s="1"/>
  <c r="L89" l="1"/>
  <c r="G88"/>
  <c r="J88" s="1"/>
  <c r="L90" l="1"/>
  <c r="G89"/>
  <c r="J89" s="1"/>
  <c r="L91" l="1"/>
  <c r="G90"/>
  <c r="J90" s="1"/>
  <c r="L92" l="1"/>
  <c r="G91"/>
  <c r="J91" s="1"/>
  <c r="L93" l="1"/>
  <c r="G92"/>
  <c r="J92" s="1"/>
  <c r="L94" l="1"/>
  <c r="G93"/>
  <c r="J93" s="1"/>
  <c r="L95" l="1"/>
  <c r="G94"/>
  <c r="J94" s="1"/>
  <c r="L96" l="1"/>
  <c r="G95"/>
  <c r="J95" s="1"/>
  <c r="L97" l="1"/>
  <c r="G96"/>
  <c r="J96" s="1"/>
  <c r="L98" l="1"/>
  <c r="G97"/>
  <c r="J97" s="1"/>
  <c r="L99" l="1"/>
  <c r="G98"/>
  <c r="J98" s="1"/>
  <c r="L100" l="1"/>
  <c r="G99"/>
  <c r="J99" s="1"/>
  <c r="L101" l="1"/>
  <c r="G100"/>
  <c r="J100" s="1"/>
  <c r="L102" l="1"/>
  <c r="G101"/>
  <c r="J101" s="1"/>
  <c r="L103" l="1"/>
  <c r="G102"/>
  <c r="J102" s="1"/>
  <c r="L104" l="1"/>
  <c r="G103"/>
  <c r="J103" s="1"/>
  <c r="L105" l="1"/>
  <c r="G104"/>
  <c r="J104" s="1"/>
  <c r="L106" l="1"/>
  <c r="G105"/>
  <c r="J105" s="1"/>
  <c r="L107" l="1"/>
  <c r="G106"/>
  <c r="J106" s="1"/>
  <c r="L108" l="1"/>
  <c r="G107"/>
  <c r="J107" s="1"/>
  <c r="L109" l="1"/>
  <c r="G108"/>
  <c r="J108" s="1"/>
  <c r="L110" l="1"/>
  <c r="G109"/>
  <c r="J109" s="1"/>
  <c r="L111" l="1"/>
  <c r="G110"/>
  <c r="J110" s="1"/>
  <c r="L112" l="1"/>
  <c r="G111"/>
  <c r="J111" s="1"/>
  <c r="L113" l="1"/>
  <c r="G112"/>
  <c r="J112" s="1"/>
  <c r="L114" l="1"/>
  <c r="G113"/>
  <c r="J113" s="1"/>
  <c r="L115" l="1"/>
  <c r="G114"/>
  <c r="J114" s="1"/>
  <c r="L116" l="1"/>
  <c r="G115"/>
  <c r="J115" s="1"/>
  <c r="L117" l="1"/>
  <c r="G116"/>
  <c r="J116" s="1"/>
  <c r="L118" l="1"/>
  <c r="G117"/>
  <c r="J117" s="1"/>
  <c r="L119" l="1"/>
  <c r="G118"/>
  <c r="J118" s="1"/>
  <c r="L120" l="1"/>
  <c r="G119"/>
  <c r="J119" s="1"/>
  <c r="L121" l="1"/>
  <c r="G120"/>
  <c r="J120" s="1"/>
  <c r="L122" l="1"/>
  <c r="G121"/>
  <c r="J121" s="1"/>
  <c r="L123" l="1"/>
  <c r="G122"/>
  <c r="J122" s="1"/>
  <c r="L124" l="1"/>
  <c r="G123"/>
  <c r="J123" s="1"/>
  <c r="L125" l="1"/>
  <c r="G124"/>
  <c r="J124" s="1"/>
  <c r="L126" l="1"/>
  <c r="G125"/>
  <c r="J125" s="1"/>
  <c r="L127" l="1"/>
  <c r="G126"/>
  <c r="J126" s="1"/>
  <c r="L128" l="1"/>
  <c r="G127"/>
  <c r="J127" s="1"/>
  <c r="L129" l="1"/>
  <c r="G128"/>
  <c r="J128" s="1"/>
  <c r="L130" l="1"/>
  <c r="G129"/>
  <c r="J129" s="1"/>
  <c r="L131" l="1"/>
  <c r="G130"/>
  <c r="J130" s="1"/>
  <c r="L132" l="1"/>
  <c r="G131"/>
  <c r="J131" s="1"/>
  <c r="L133" l="1"/>
  <c r="G132"/>
  <c r="J132" s="1"/>
  <c r="L134" l="1"/>
  <c r="G133"/>
  <c r="J133" s="1"/>
  <c r="L135" l="1"/>
  <c r="G134"/>
  <c r="J134" s="1"/>
  <c r="L136" l="1"/>
  <c r="G135"/>
  <c r="J135" s="1"/>
  <c r="L137" l="1"/>
  <c r="G136"/>
  <c r="J136" s="1"/>
  <c r="L138" l="1"/>
  <c r="G137"/>
  <c r="J137" s="1"/>
  <c r="L139" l="1"/>
  <c r="G138"/>
  <c r="J138" s="1"/>
  <c r="L140" l="1"/>
  <c r="G139"/>
  <c r="J139" s="1"/>
  <c r="L141" l="1"/>
  <c r="G140"/>
  <c r="J140" s="1"/>
  <c r="L142" l="1"/>
  <c r="G141"/>
  <c r="J141" s="1"/>
  <c r="L143" l="1"/>
  <c r="G142"/>
  <c r="J142" s="1"/>
  <c r="L144" l="1"/>
  <c r="G143"/>
  <c r="J143" s="1"/>
  <c r="L145" l="1"/>
  <c r="G144"/>
  <c r="J144" s="1"/>
  <c r="L146" l="1"/>
  <c r="G145"/>
  <c r="J145" s="1"/>
  <c r="L147" l="1"/>
  <c r="G146"/>
  <c r="J146" s="1"/>
  <c r="L148" l="1"/>
  <c r="G147"/>
  <c r="J147" s="1"/>
  <c r="L149" l="1"/>
  <c r="G148"/>
  <c r="J148" s="1"/>
  <c r="L150" l="1"/>
  <c r="G149"/>
  <c r="J149" s="1"/>
  <c r="L151" l="1"/>
  <c r="G150"/>
  <c r="J150" s="1"/>
  <c r="L152" l="1"/>
  <c r="G151"/>
  <c r="J151" s="1"/>
  <c r="L153" l="1"/>
  <c r="G152"/>
  <c r="J152" s="1"/>
  <c r="L154" l="1"/>
  <c r="G153"/>
  <c r="J153" s="1"/>
  <c r="L155" l="1"/>
  <c r="G154"/>
  <c r="J154" s="1"/>
  <c r="L156" l="1"/>
  <c r="G155"/>
  <c r="J155" s="1"/>
  <c r="L157" l="1"/>
  <c r="G156"/>
  <c r="J156" s="1"/>
  <c r="L158" l="1"/>
  <c r="G157"/>
  <c r="J157" s="1"/>
  <c r="L159" l="1"/>
  <c r="G158"/>
  <c r="J158" s="1"/>
  <c r="L160" l="1"/>
  <c r="G159"/>
  <c r="J159" s="1"/>
  <c r="L161" l="1"/>
  <c r="G160"/>
  <c r="J160" s="1"/>
  <c r="L162" l="1"/>
  <c r="G161"/>
  <c r="J161" s="1"/>
  <c r="L163" l="1"/>
  <c r="G162"/>
  <c r="J162" s="1"/>
  <c r="L164" l="1"/>
  <c r="G163"/>
  <c r="J163" s="1"/>
  <c r="L165" l="1"/>
  <c r="G164"/>
  <c r="J164" s="1"/>
  <c r="L166" l="1"/>
  <c r="G165"/>
  <c r="J165" s="1"/>
  <c r="L167" l="1"/>
  <c r="G166"/>
  <c r="J166" s="1"/>
  <c r="L168" l="1"/>
  <c r="G167"/>
  <c r="J167" s="1"/>
  <c r="L169" l="1"/>
  <c r="G168"/>
  <c r="J168" s="1"/>
  <c r="L170" l="1"/>
  <c r="G169"/>
  <c r="J169" s="1"/>
  <c r="L171" l="1"/>
  <c r="G170"/>
  <c r="J170" s="1"/>
  <c r="L172" l="1"/>
  <c r="G171"/>
  <c r="J171" s="1"/>
  <c r="L173" l="1"/>
  <c r="G172"/>
  <c r="J172" s="1"/>
  <c r="L174" l="1"/>
  <c r="G173"/>
  <c r="J173" s="1"/>
  <c r="L175" l="1"/>
  <c r="G174"/>
  <c r="J174" s="1"/>
  <c r="L176" l="1"/>
  <c r="G175"/>
  <c r="J175" s="1"/>
  <c r="L177" l="1"/>
  <c r="G176"/>
  <c r="J176" s="1"/>
  <c r="L178" l="1"/>
  <c r="G177"/>
  <c r="J177" s="1"/>
  <c r="L179" l="1"/>
  <c r="G178"/>
  <c r="J178" s="1"/>
  <c r="L180" l="1"/>
  <c r="G179"/>
  <c r="J179" s="1"/>
  <c r="L181" l="1"/>
  <c r="G180"/>
  <c r="J180" s="1"/>
  <c r="L182" l="1"/>
  <c r="G181"/>
  <c r="J181" s="1"/>
  <c r="L183" l="1"/>
  <c r="G182"/>
  <c r="J182" s="1"/>
  <c r="L184" l="1"/>
  <c r="G183"/>
  <c r="J183" s="1"/>
  <c r="L185" l="1"/>
  <c r="G184"/>
  <c r="J184" s="1"/>
  <c r="L186" l="1"/>
  <c r="G185"/>
  <c r="J185" s="1"/>
  <c r="L187" l="1"/>
  <c r="G186"/>
  <c r="J186" s="1"/>
  <c r="L188" l="1"/>
  <c r="G187"/>
  <c r="J187" s="1"/>
  <c r="L189" l="1"/>
  <c r="G188"/>
  <c r="J188" s="1"/>
  <c r="L190" l="1"/>
  <c r="G189"/>
  <c r="J189" s="1"/>
  <c r="L191" l="1"/>
  <c r="G190"/>
  <c r="J190" s="1"/>
  <c r="L192" l="1"/>
  <c r="G191"/>
  <c r="J191" s="1"/>
  <c r="L193" l="1"/>
  <c r="G192"/>
  <c r="J192" s="1"/>
  <c r="L194" l="1"/>
  <c r="G193"/>
  <c r="J193" s="1"/>
  <c r="L195" l="1"/>
  <c r="G194"/>
  <c r="J194" s="1"/>
  <c r="L196" l="1"/>
  <c r="G195"/>
  <c r="J195" s="1"/>
  <c r="L197" l="1"/>
  <c r="G196"/>
  <c r="J196" s="1"/>
  <c r="L198" l="1"/>
  <c r="G197"/>
  <c r="J197" s="1"/>
  <c r="L199" l="1"/>
  <c r="G198"/>
  <c r="J198" s="1"/>
  <c r="L200" l="1"/>
  <c r="G199"/>
  <c r="J199" s="1"/>
  <c r="L201" l="1"/>
  <c r="G200"/>
  <c r="J200" s="1"/>
  <c r="L202" l="1"/>
  <c r="G201"/>
  <c r="J201" s="1"/>
  <c r="L203" l="1"/>
  <c r="G202"/>
  <c r="J202" s="1"/>
  <c r="L204" l="1"/>
  <c r="G203"/>
  <c r="J203" s="1"/>
  <c r="L205" l="1"/>
  <c r="G204"/>
  <c r="J204" s="1"/>
  <c r="L206" l="1"/>
  <c r="G205"/>
  <c r="J205" s="1"/>
  <c r="L207" l="1"/>
  <c r="G206"/>
  <c r="J206" s="1"/>
  <c r="L208" l="1"/>
  <c r="G207"/>
  <c r="J207" s="1"/>
  <c r="L209" l="1"/>
  <c r="G208"/>
  <c r="J208" s="1"/>
  <c r="L210" l="1"/>
  <c r="G209"/>
  <c r="J209" s="1"/>
  <c r="L211" l="1"/>
  <c r="G210"/>
  <c r="J210" s="1"/>
  <c r="L212" l="1"/>
  <c r="G211"/>
  <c r="J211" s="1"/>
  <c r="L213" l="1"/>
  <c r="G212"/>
  <c r="J212" s="1"/>
  <c r="L214" l="1"/>
  <c r="G213"/>
  <c r="J213" s="1"/>
  <c r="L215" l="1"/>
  <c r="G214"/>
  <c r="J214" s="1"/>
  <c r="L216" l="1"/>
  <c r="G215"/>
  <c r="J215" s="1"/>
  <c r="L217" l="1"/>
  <c r="G216"/>
  <c r="J216" s="1"/>
  <c r="L218" l="1"/>
  <c r="G217"/>
  <c r="J217" s="1"/>
  <c r="L219" l="1"/>
  <c r="G218"/>
  <c r="J218" s="1"/>
  <c r="L220" l="1"/>
  <c r="G219"/>
  <c r="J219" s="1"/>
  <c r="L221" l="1"/>
  <c r="G220"/>
  <c r="J220" s="1"/>
  <c r="L222" l="1"/>
  <c r="G221"/>
  <c r="J221" s="1"/>
  <c r="L223" l="1"/>
  <c r="G222"/>
  <c r="J222" s="1"/>
  <c r="L224" l="1"/>
  <c r="G223"/>
  <c r="J223" s="1"/>
  <c r="L225" l="1"/>
  <c r="G224"/>
  <c r="J224" s="1"/>
  <c r="L226" l="1"/>
  <c r="G225"/>
  <c r="J225" s="1"/>
  <c r="L227" l="1"/>
  <c r="G226"/>
  <c r="J226" s="1"/>
  <c r="L228" l="1"/>
  <c r="G227"/>
  <c r="J227" s="1"/>
  <c r="L229" l="1"/>
  <c r="G228"/>
  <c r="J228" s="1"/>
  <c r="L230" l="1"/>
  <c r="G229"/>
  <c r="J229" s="1"/>
  <c r="L231" l="1"/>
  <c r="G230"/>
  <c r="J230" s="1"/>
  <c r="L232" l="1"/>
  <c r="G231"/>
  <c r="J231" s="1"/>
  <c r="L233" l="1"/>
  <c r="G232"/>
  <c r="J232" s="1"/>
  <c r="L234" l="1"/>
  <c r="G233"/>
  <c r="J233" s="1"/>
  <c r="L235" l="1"/>
  <c r="G234"/>
  <c r="J234" s="1"/>
  <c r="L236" l="1"/>
  <c r="G235"/>
  <c r="J235" s="1"/>
  <c r="L237" l="1"/>
  <c r="G236"/>
  <c r="J236" s="1"/>
  <c r="L238" l="1"/>
  <c r="G237"/>
  <c r="J237" s="1"/>
  <c r="L239" l="1"/>
  <c r="G238"/>
  <c r="J238" s="1"/>
  <c r="L240" l="1"/>
  <c r="G239"/>
  <c r="J239" s="1"/>
  <c r="L241" l="1"/>
  <c r="G240"/>
  <c r="J240" s="1"/>
  <c r="L242" l="1"/>
  <c r="G241"/>
  <c r="J241" s="1"/>
  <c r="L243" l="1"/>
  <c r="G242"/>
  <c r="J242" s="1"/>
  <c r="L244" l="1"/>
  <c r="G243"/>
  <c r="J243" s="1"/>
  <c r="L245" l="1"/>
  <c r="G244"/>
  <c r="J244" s="1"/>
  <c r="L246" l="1"/>
  <c r="G245"/>
  <c r="J245" s="1"/>
  <c r="L247" l="1"/>
  <c r="G246"/>
  <c r="J246" s="1"/>
  <c r="L248" l="1"/>
  <c r="G247"/>
  <c r="J247" s="1"/>
  <c r="L249" l="1"/>
  <c r="G248"/>
  <c r="J248" s="1"/>
  <c r="L250" l="1"/>
  <c r="G249"/>
  <c r="J249" s="1"/>
  <c r="L251" l="1"/>
  <c r="G250"/>
  <c r="J250" s="1"/>
  <c r="L252" l="1"/>
  <c r="G251"/>
  <c r="J251" s="1"/>
  <c r="L253" l="1"/>
  <c r="G252"/>
  <c r="J252" s="1"/>
  <c r="L254" l="1"/>
  <c r="G253"/>
  <c r="J253" s="1"/>
  <c r="L255" l="1"/>
  <c r="G254"/>
  <c r="J254" s="1"/>
  <c r="L256" l="1"/>
  <c r="G255"/>
  <c r="J255" s="1"/>
  <c r="L257" l="1"/>
  <c r="G256"/>
  <c r="J256" s="1"/>
  <c r="L258" l="1"/>
  <c r="G257"/>
  <c r="J257" s="1"/>
  <c r="L259" l="1"/>
  <c r="G258"/>
  <c r="J258" s="1"/>
  <c r="L260" l="1"/>
  <c r="G259"/>
  <c r="J259" s="1"/>
  <c r="L261" l="1"/>
  <c r="G260"/>
  <c r="J260" s="1"/>
  <c r="L262" l="1"/>
  <c r="G261"/>
  <c r="J261" s="1"/>
  <c r="L263" l="1"/>
  <c r="G262"/>
  <c r="J262" s="1"/>
  <c r="L264" l="1"/>
  <c r="G263"/>
  <c r="J263" s="1"/>
  <c r="L265" l="1"/>
  <c r="G264"/>
  <c r="J264" s="1"/>
  <c r="L266" l="1"/>
  <c r="G265"/>
  <c r="J265" s="1"/>
  <c r="L267" l="1"/>
  <c r="G266"/>
  <c r="J266" s="1"/>
  <c r="L268" l="1"/>
  <c r="G267"/>
  <c r="J267" s="1"/>
  <c r="L269" l="1"/>
  <c r="G268"/>
  <c r="J268" s="1"/>
  <c r="L270" l="1"/>
  <c r="G269"/>
  <c r="J269" s="1"/>
  <c r="L271" l="1"/>
  <c r="G270"/>
  <c r="J270" s="1"/>
  <c r="L272" l="1"/>
  <c r="G271"/>
  <c r="J271" s="1"/>
  <c r="L273" l="1"/>
  <c r="G272"/>
  <c r="J272" s="1"/>
  <c r="L274" l="1"/>
  <c r="G273"/>
  <c r="J273" s="1"/>
  <c r="L275" l="1"/>
  <c r="G274"/>
  <c r="J274" s="1"/>
  <c r="L276" l="1"/>
  <c r="G275"/>
  <c r="J275" s="1"/>
  <c r="L277" l="1"/>
  <c r="G276"/>
  <c r="J276" s="1"/>
  <c r="L278" l="1"/>
  <c r="G277"/>
  <c r="J277" s="1"/>
  <c r="L279" l="1"/>
  <c r="G278"/>
  <c r="J278" s="1"/>
  <c r="L280" l="1"/>
  <c r="G279"/>
  <c r="J279" s="1"/>
  <c r="L281" l="1"/>
  <c r="G280"/>
  <c r="J280" s="1"/>
  <c r="L282" l="1"/>
  <c r="G281"/>
  <c r="J281" s="1"/>
  <c r="L283" l="1"/>
  <c r="G282"/>
  <c r="J282" s="1"/>
  <c r="L284" l="1"/>
  <c r="G283"/>
  <c r="J283" s="1"/>
  <c r="L285" l="1"/>
  <c r="G284"/>
  <c r="J284" s="1"/>
  <c r="L286" l="1"/>
  <c r="G285"/>
  <c r="J285" s="1"/>
  <c r="L287" l="1"/>
  <c r="G286"/>
  <c r="J286" s="1"/>
  <c r="L288" l="1"/>
  <c r="G287"/>
  <c r="J287" s="1"/>
  <c r="L289" l="1"/>
  <c r="G288"/>
  <c r="J288" s="1"/>
  <c r="L290" l="1"/>
  <c r="G289"/>
  <c r="J289" s="1"/>
  <c r="L291" l="1"/>
  <c r="G290"/>
  <c r="J290" s="1"/>
  <c r="L292" l="1"/>
  <c r="G291"/>
  <c r="J291" s="1"/>
  <c r="L293" l="1"/>
  <c r="G292"/>
  <c r="J292" s="1"/>
  <c r="L294" l="1"/>
  <c r="G293"/>
  <c r="J293" s="1"/>
  <c r="L295" l="1"/>
  <c r="G294"/>
  <c r="J294" s="1"/>
  <c r="L296" l="1"/>
  <c r="G295"/>
  <c r="J295" s="1"/>
  <c r="L297" l="1"/>
  <c r="G296"/>
  <c r="J296" s="1"/>
  <c r="L298" l="1"/>
  <c r="G297"/>
  <c r="J297" s="1"/>
  <c r="L299" l="1"/>
  <c r="G298"/>
  <c r="J298" s="1"/>
  <c r="L300" l="1"/>
  <c r="G299"/>
  <c r="J299" s="1"/>
  <c r="L301" l="1"/>
  <c r="G300"/>
  <c r="J300" s="1"/>
  <c r="L302" l="1"/>
  <c r="G301"/>
  <c r="J301" s="1"/>
  <c r="L303" l="1"/>
  <c r="G302"/>
  <c r="J302" s="1"/>
  <c r="L304" l="1"/>
  <c r="G303"/>
  <c r="J303" s="1"/>
  <c r="L305" l="1"/>
  <c r="G304"/>
  <c r="J304" s="1"/>
  <c r="L306" l="1"/>
  <c r="G305"/>
  <c r="J305" s="1"/>
  <c r="L307" l="1"/>
  <c r="G306"/>
  <c r="J306" s="1"/>
  <c r="L308" l="1"/>
  <c r="G307"/>
  <c r="J307" s="1"/>
  <c r="L309" l="1"/>
  <c r="G308"/>
  <c r="J308" s="1"/>
  <c r="L310" l="1"/>
  <c r="G309"/>
  <c r="J309" s="1"/>
  <c r="L311" l="1"/>
  <c r="G310"/>
  <c r="J310" s="1"/>
  <c r="L312" l="1"/>
  <c r="G311"/>
  <c r="J311" s="1"/>
  <c r="L313" l="1"/>
  <c r="G312"/>
  <c r="J312" s="1"/>
  <c r="L314" l="1"/>
  <c r="G313"/>
  <c r="J313" s="1"/>
  <c r="L315" l="1"/>
  <c r="G314"/>
  <c r="J314" s="1"/>
  <c r="L316" l="1"/>
  <c r="G315"/>
  <c r="J315" s="1"/>
  <c r="L317" l="1"/>
  <c r="G316"/>
  <c r="J316" s="1"/>
  <c r="L318" l="1"/>
  <c r="G317"/>
  <c r="J317" s="1"/>
  <c r="L319" l="1"/>
  <c r="G318"/>
  <c r="J318" s="1"/>
  <c r="L320" l="1"/>
  <c r="G319"/>
  <c r="J319" s="1"/>
  <c r="L321" l="1"/>
  <c r="G320"/>
  <c r="J320" s="1"/>
  <c r="L322" l="1"/>
  <c r="G321"/>
  <c r="J321" s="1"/>
  <c r="L323" l="1"/>
  <c r="G322"/>
  <c r="J322" s="1"/>
  <c r="L324" l="1"/>
  <c r="G323"/>
  <c r="J323" s="1"/>
  <c r="L325" l="1"/>
  <c r="G324"/>
  <c r="J324" s="1"/>
  <c r="L326" l="1"/>
  <c r="G325"/>
  <c r="J325" s="1"/>
  <c r="L327" l="1"/>
  <c r="G326"/>
  <c r="J326" s="1"/>
  <c r="L328" l="1"/>
  <c r="G327"/>
  <c r="J327" s="1"/>
  <c r="L329" l="1"/>
  <c r="G328"/>
  <c r="J328" s="1"/>
  <c r="L330" l="1"/>
  <c r="G329"/>
  <c r="J329" s="1"/>
  <c r="L331" l="1"/>
  <c r="G330"/>
  <c r="J330" s="1"/>
  <c r="L332" l="1"/>
  <c r="G331"/>
  <c r="J331" s="1"/>
  <c r="L333" l="1"/>
  <c r="G332"/>
  <c r="J332" s="1"/>
  <c r="L334" l="1"/>
  <c r="G333"/>
  <c r="J333" s="1"/>
  <c r="L335" l="1"/>
  <c r="G334"/>
  <c r="J334" s="1"/>
  <c r="L336" l="1"/>
  <c r="G335"/>
  <c r="J335" s="1"/>
  <c r="L337" l="1"/>
  <c r="G336"/>
  <c r="J336" s="1"/>
  <c r="L338" l="1"/>
  <c r="G337"/>
  <c r="J337" s="1"/>
  <c r="L339" l="1"/>
  <c r="G338"/>
  <c r="J338" s="1"/>
  <c r="L340" l="1"/>
  <c r="G339"/>
  <c r="J339" s="1"/>
  <c r="L341" l="1"/>
  <c r="G340"/>
  <c r="J340" s="1"/>
  <c r="L342" l="1"/>
  <c r="G341"/>
  <c r="J341" s="1"/>
  <c r="L343" l="1"/>
  <c r="G342"/>
  <c r="J342" s="1"/>
  <c r="L344" l="1"/>
  <c r="G343"/>
  <c r="J343" s="1"/>
  <c r="L345" l="1"/>
  <c r="G344"/>
  <c r="J344" s="1"/>
  <c r="L346" l="1"/>
  <c r="G345"/>
  <c r="J345" s="1"/>
  <c r="L347" l="1"/>
  <c r="G346"/>
  <c r="J346" s="1"/>
  <c r="L348" l="1"/>
  <c r="G347"/>
  <c r="J347" s="1"/>
  <c r="L349" l="1"/>
  <c r="G348"/>
  <c r="J348" s="1"/>
  <c r="L350" l="1"/>
  <c r="G349"/>
  <c r="J349" s="1"/>
  <c r="L351" l="1"/>
  <c r="G350"/>
  <c r="J350" s="1"/>
  <c r="L352" l="1"/>
  <c r="G351"/>
  <c r="J351" s="1"/>
  <c r="L353" l="1"/>
  <c r="G352"/>
  <c r="J352" s="1"/>
  <c r="L354" l="1"/>
  <c r="G353"/>
  <c r="J353" s="1"/>
  <c r="L355" l="1"/>
  <c r="G354"/>
  <c r="J354" s="1"/>
  <c r="L356" l="1"/>
  <c r="G355"/>
  <c r="J355" s="1"/>
  <c r="L357" l="1"/>
  <c r="G357" s="1"/>
  <c r="J357" s="1"/>
  <c r="J358" s="1"/>
  <c r="J9" s="1"/>
  <c r="G356"/>
  <c r="J356" s="1"/>
  <c r="C6" l="1"/>
</calcChain>
</file>

<file path=xl/connections.xml><?xml version="1.0" encoding="utf-8"?>
<connections xmlns="http://schemas.openxmlformats.org/spreadsheetml/2006/main">
  <connection id="1" interval="60" name="Подключение1" type="4" refreshedVersion="3" background="1" refreshOnLoad="1" saveData="1">
    <webPr sourceData="1" parsePre="1" consecutive="1" xl2000="1" url="http://ru.coinmill.com/KRW_USD.html#USD=1"/>
  </connection>
  <connection id="2" interval="60" name="Подключение2" type="4" refreshedVersion="3"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<sst xmlns="http://schemas.openxmlformats.org/spreadsheetml/2006/main" count="1473" uniqueCount="1269">
  <si>
    <t>№ по каталогу</t>
  </si>
  <si>
    <t>Наименование</t>
  </si>
  <si>
    <t>Вес, гр.</t>
  </si>
  <si>
    <t>ИТОГО:</t>
  </si>
  <si>
    <r>
      <rPr>
        <b/>
        <sz val="10"/>
        <color theme="1"/>
        <rFont val="Calibri"/>
        <family val="3"/>
        <charset val="129"/>
        <scheme val="minor"/>
      </rPr>
      <t xml:space="preserve">изображение товара </t>
    </r>
    <r>
      <rPr>
        <sz val="10"/>
        <color theme="1"/>
        <rFont val="Calibri"/>
        <family val="3"/>
        <charset val="129"/>
        <scheme val="minor"/>
      </rPr>
      <t xml:space="preserve">        </t>
    </r>
    <r>
      <rPr>
        <sz val="8"/>
        <color theme="1"/>
        <rFont val="Calibri"/>
        <family val="2"/>
        <charset val="204"/>
        <scheme val="minor"/>
      </rPr>
      <t/>
    </r>
  </si>
  <si>
    <t>Количество, шт</t>
  </si>
  <si>
    <t>Вес заказа, кг:</t>
  </si>
  <si>
    <t>EMS</t>
  </si>
  <si>
    <t>Паром</t>
  </si>
  <si>
    <t>Россия</t>
  </si>
  <si>
    <t>Казахстан</t>
  </si>
  <si>
    <t xml:space="preserve"> ₩</t>
  </si>
  <si>
    <t>$6,1 за 1 кг</t>
  </si>
  <si>
    <t>Предварительный расчет стоимости заказа</t>
  </si>
  <si>
    <t>Предварительный расчет стоимости доставки</t>
  </si>
  <si>
    <t>Сумма заказа, $:</t>
  </si>
  <si>
    <t>$</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</si>
  <si>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</si>
  <si>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</si>
  <si>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</si>
  <si>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</si>
  <si>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</si>
  <si>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</si>
  <si>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</si>
  <si>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</si>
  <si>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</si>
  <si>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</si>
  <si>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</si>
  <si>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Покупка</t>
  </si>
  <si>
    <t>Продажа</t>
  </si>
  <si>
    <t>Банк</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</si>
  <si>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</si>
  <si>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</si>
  <si>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</si>
  <si>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</si>
  <si>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</si>
  <si>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</si>
  <si>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обмен валют</t>
  </si>
  <si>
    <t>CoinMill.com - Обменные курсы валют</t>
  </si>
  <si>
    <t>Добро пожаловать! Войти как Google</t>
  </si>
  <si>
    <t>Конвертор курсов обмена валют Корейский Вон (KRW) и Доллар США (USD)</t>
  </si>
  <si>
    <t>rss</t>
  </si>
  <si>
    <t xml:space="preserve">Добавьте свой комментарий к этой странице </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</si>
  <si>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</si>
  <si>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</si>
  <si>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</si>
  <si>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</si>
  <si>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</si>
  <si>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</si>
  <si>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KRW</t>
  </si>
  <si>
    <t>USD</t>
  </si>
  <si>
    <t>coinmill.com</t>
  </si>
  <si>
    <t>1,000,000</t>
  </si>
  <si>
    <t>2,000,000</t>
  </si>
  <si>
    <t>5,000,000</t>
  </si>
  <si>
    <t>10,000,000</t>
  </si>
  <si>
    <t>20,000,000</t>
  </si>
  <si>
    <t>50,000,000</t>
  </si>
  <si>
    <t>100,000,000</t>
  </si>
  <si>
    <t>200,000,000</t>
  </si>
  <si>
    <t>KRW курс</t>
  </si>
  <si>
    <t>0.50</t>
  </si>
  <si>
    <t>1.00</t>
  </si>
  <si>
    <t>2.00</t>
  </si>
  <si>
    <t>5.00</t>
  </si>
  <si>
    <t>10.00</t>
  </si>
  <si>
    <t>20.00</t>
  </si>
  <si>
    <t>50.00</t>
  </si>
  <si>
    <t>100.00</t>
  </si>
  <si>
    <t>200.00</t>
  </si>
  <si>
    <t>500.00</t>
  </si>
  <si>
    <t>1000.00</t>
  </si>
  <si>
    <t>2000.00</t>
  </si>
  <si>
    <t>5000.00</t>
  </si>
  <si>
    <t>10,000.00</t>
  </si>
  <si>
    <t>20,000.00</t>
  </si>
  <si>
    <t>50,000.00</t>
  </si>
  <si>
    <t>100,000.00</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</si>
  <si>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</si>
  <si>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</si>
  <si>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</si>
  <si>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</si>
  <si>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</si>
  <si>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</si>
  <si>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</si>
  <si>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</si>
  <si>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</si>
  <si>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</si>
  <si>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AED</t>
  </si>
  <si>
    <t>AFN</t>
  </si>
  <si>
    <t>ALL</t>
  </si>
  <si>
    <t>AMD</t>
  </si>
  <si>
    <t>ANC</t>
  </si>
  <si>
    <t>ANG</t>
  </si>
  <si>
    <t>AOA</t>
  </si>
  <si>
    <t>APH</t>
  </si>
  <si>
    <t>ARG</t>
  </si>
  <si>
    <t>ARS</t>
  </si>
  <si>
    <t>AUD</t>
  </si>
  <si>
    <t>AUR</t>
  </si>
  <si>
    <t>AWG</t>
  </si>
  <si>
    <t>AZN</t>
  </si>
  <si>
    <t>BAM</t>
  </si>
  <si>
    <t>BBD</t>
  </si>
  <si>
    <t>BCN</t>
  </si>
  <si>
    <t>BDT</t>
  </si>
  <si>
    <t>BET</t>
  </si>
  <si>
    <t>BGN</t>
  </si>
  <si>
    <t>BHD</t>
  </si>
  <si>
    <t>BIF</t>
  </si>
  <si>
    <t>BIL</t>
  </si>
  <si>
    <t>BLC</t>
  </si>
  <si>
    <t>BMD</t>
  </si>
  <si>
    <t>BND</t>
  </si>
  <si>
    <t>BOB</t>
  </si>
  <si>
    <t>BQC</t>
  </si>
  <si>
    <t>BRL</t>
  </si>
  <si>
    <t>BSD</t>
  </si>
  <si>
    <t>BTB</t>
  </si>
  <si>
    <t>BTC</t>
  </si>
  <si>
    <t>BTE</t>
  </si>
  <si>
    <t>BTL</t>
  </si>
  <si>
    <t>BTN</t>
  </si>
  <si>
    <t>BWP</t>
  </si>
  <si>
    <t>BYR</t>
  </si>
  <si>
    <t>BZD</t>
  </si>
  <si>
    <t>CAD</t>
  </si>
  <si>
    <t>CDF</t>
  </si>
  <si>
    <t>CGB</t>
  </si>
  <si>
    <t>CHF</t>
  </si>
  <si>
    <t>CIN</t>
  </si>
  <si>
    <t>CLF</t>
  </si>
  <si>
    <t>CLP</t>
  </si>
  <si>
    <t>CLR</t>
  </si>
  <si>
    <t>CNH</t>
  </si>
  <si>
    <t>CNY</t>
  </si>
  <si>
    <t>COP</t>
  </si>
  <si>
    <t>CRC</t>
  </si>
  <si>
    <t>CSC</t>
  </si>
  <si>
    <t>CUC</t>
  </si>
  <si>
    <t>CVE</t>
  </si>
  <si>
    <t>CYP</t>
  </si>
  <si>
    <t>CZK</t>
  </si>
  <si>
    <t>DEE</t>
  </si>
  <si>
    <t>DGC</t>
  </si>
  <si>
    <t>DJF</t>
  </si>
  <si>
    <t>DKK</t>
  </si>
  <si>
    <t>DMD</t>
  </si>
  <si>
    <t>DOP</t>
  </si>
  <si>
    <t>DRK</t>
  </si>
  <si>
    <t>DTC</t>
  </si>
  <si>
    <t>DVC</t>
  </si>
  <si>
    <t>DZD</t>
  </si>
  <si>
    <t>EFL</t>
  </si>
  <si>
    <t>EGP</t>
  </si>
  <si>
    <t>ELC</t>
  </si>
  <si>
    <t>ERN</t>
  </si>
  <si>
    <t>ETB</t>
  </si>
  <si>
    <t>EUR</t>
  </si>
  <si>
    <t>EZC</t>
  </si>
  <si>
    <t>FAC</t>
  </si>
  <si>
    <t>FJD</t>
  </si>
  <si>
    <t>FKP</t>
  </si>
  <si>
    <t>FLO</t>
  </si>
  <si>
    <t>FLT</t>
  </si>
  <si>
    <t>FRC</t>
  </si>
  <si>
    <t>FRK</t>
  </si>
  <si>
    <t>FST</t>
  </si>
  <si>
    <t>FTC</t>
  </si>
  <si>
    <t>GBP</t>
  </si>
  <si>
    <t>GDC</t>
  </si>
  <si>
    <t>GEL</t>
  </si>
  <si>
    <t>GHS</t>
  </si>
  <si>
    <t>GIP</t>
  </si>
  <si>
    <t>GLC</t>
  </si>
  <si>
    <t>GLD</t>
  </si>
  <si>
    <t>GMD</t>
  </si>
  <si>
    <t>GME</t>
  </si>
  <si>
    <t>GNF</t>
  </si>
  <si>
    <t>GTQ</t>
  </si>
  <si>
    <t>GYD</t>
  </si>
  <si>
    <t>HBN</t>
  </si>
  <si>
    <t>HKD</t>
  </si>
  <si>
    <t>HNL</t>
  </si>
  <si>
    <t>HRK</t>
  </si>
  <si>
    <t>HTG</t>
  </si>
  <si>
    <t>HUF</t>
  </si>
  <si>
    <t>IDR</t>
  </si>
  <si>
    <t>IFC</t>
  </si>
  <si>
    <t>ILS</t>
  </si>
  <si>
    <t>INR</t>
  </si>
  <si>
    <t>IQD</t>
  </si>
  <si>
    <t>IRR</t>
  </si>
  <si>
    <t>ISK</t>
  </si>
  <si>
    <t>ISR</t>
  </si>
  <si>
    <t>IXC</t>
  </si>
  <si>
    <t>JEP</t>
  </si>
  <si>
    <t>JKC</t>
  </si>
  <si>
    <t>JMD</t>
  </si>
  <si>
    <t>JOD</t>
  </si>
  <si>
    <t>JPY</t>
  </si>
  <si>
    <t>KAR</t>
  </si>
  <si>
    <t>KES</t>
  </si>
  <si>
    <t>KGS</t>
  </si>
  <si>
    <t>KHR</t>
  </si>
  <si>
    <t>KMF</t>
  </si>
  <si>
    <t>KPW</t>
  </si>
  <si>
    <t>KWD</t>
  </si>
  <si>
    <t>KYD</t>
  </si>
  <si>
    <t>KZT</t>
  </si>
  <si>
    <t>LAK</t>
  </si>
  <si>
    <t>LBP</t>
  </si>
  <si>
    <t>LKR</t>
  </si>
  <si>
    <t>LKY</t>
  </si>
  <si>
    <t>LRD</t>
  </si>
  <si>
    <t>LSL</t>
  </si>
  <si>
    <t>LTC</t>
  </si>
  <si>
    <t>LTL</t>
  </si>
  <si>
    <t>LYD</t>
  </si>
  <si>
    <t>MAD</t>
  </si>
  <si>
    <t>MAX</t>
  </si>
  <si>
    <t>MDL</t>
  </si>
  <si>
    <t>MEC</t>
  </si>
  <si>
    <t>MGA</t>
  </si>
  <si>
    <t>MKD</t>
  </si>
  <si>
    <t>MMK</t>
  </si>
  <si>
    <t>MNC</t>
  </si>
  <si>
    <t>MNT</t>
  </si>
  <si>
    <t>MOP</t>
  </si>
  <si>
    <t>MRO</t>
  </si>
  <si>
    <t>MSC</t>
  </si>
  <si>
    <t>MTC</t>
  </si>
  <si>
    <t>MUR</t>
  </si>
  <si>
    <t>MVR</t>
  </si>
  <si>
    <t>MWK</t>
  </si>
  <si>
    <t>MXN</t>
  </si>
  <si>
    <t>MXV</t>
  </si>
  <si>
    <t>MYR</t>
  </si>
  <si>
    <t>MZN</t>
  </si>
  <si>
    <t>NAD</t>
  </si>
  <si>
    <t>NAS</t>
  </si>
  <si>
    <t>NDL</t>
  </si>
  <si>
    <t>NEM</t>
  </si>
  <si>
    <t>NET</t>
  </si>
  <si>
    <t>NGN</t>
  </si>
  <si>
    <t>NIO</t>
  </si>
  <si>
    <t>NMC</t>
  </si>
  <si>
    <t>NOK</t>
  </si>
  <si>
    <t>NPR</t>
  </si>
  <si>
    <t>NRB</t>
  </si>
  <si>
    <t>NTR</t>
  </si>
  <si>
    <t>NVC</t>
  </si>
  <si>
    <t>NXT</t>
  </si>
  <si>
    <t>NZD</t>
  </si>
  <si>
    <t>OMR</t>
  </si>
  <si>
    <t>ORB</t>
  </si>
  <si>
    <t>PAB</t>
  </si>
  <si>
    <t>PEN</t>
  </si>
  <si>
    <t>PGK</t>
  </si>
  <si>
    <t>PHP</t>
  </si>
  <si>
    <t>PHS</t>
  </si>
  <si>
    <t>PKR</t>
  </si>
  <si>
    <t>PLN</t>
  </si>
  <si>
    <t>POT</t>
  </si>
  <si>
    <t>PPC</t>
  </si>
  <si>
    <t>PTC</t>
  </si>
  <si>
    <t>PTS</t>
  </si>
  <si>
    <t>PXC</t>
  </si>
  <si>
    <t>PYG</t>
  </si>
  <si>
    <t>QAR</t>
  </si>
  <si>
    <t>QRA</t>
  </si>
  <si>
    <t>QRK</t>
  </si>
  <si>
    <t>RDD</t>
  </si>
  <si>
    <t>RON</t>
  </si>
  <si>
    <t>RSD</t>
  </si>
  <si>
    <t>RUB</t>
  </si>
  <si>
    <t>RWF</t>
  </si>
  <si>
    <t>SAR</t>
  </si>
  <si>
    <t>SBC</t>
  </si>
  <si>
    <t>SBD</t>
  </si>
  <si>
    <t>SCR</t>
  </si>
  <si>
    <t>SDG</t>
  </si>
  <si>
    <t>SDR</t>
  </si>
  <si>
    <t>SEK</t>
  </si>
  <si>
    <t>SGD</t>
  </si>
  <si>
    <t>SHP</t>
  </si>
  <si>
    <t>SLL</t>
  </si>
  <si>
    <t>SLR</t>
  </si>
  <si>
    <t>SOS</t>
  </si>
  <si>
    <t>SPA</t>
  </si>
  <si>
    <t>SRD</t>
  </si>
  <si>
    <t>STD</t>
  </si>
  <si>
    <t>SXC</t>
  </si>
  <si>
    <t>SYP</t>
  </si>
  <si>
    <t>SZL</t>
  </si>
  <si>
    <t>TAG</t>
  </si>
  <si>
    <t>TGC</t>
  </si>
  <si>
    <t>THB</t>
  </si>
  <si>
    <t>THO</t>
  </si>
  <si>
    <t>TIX</t>
  </si>
  <si>
    <t>TJS</t>
  </si>
  <si>
    <t>TMT</t>
  </si>
  <si>
    <t>TND</t>
  </si>
  <si>
    <t>TOP</t>
  </si>
  <si>
    <t>TRC</t>
  </si>
  <si>
    <t>TRY</t>
  </si>
  <si>
    <t>TTD</t>
  </si>
  <si>
    <t>TWD</t>
  </si>
  <si>
    <t>TZS</t>
  </si>
  <si>
    <t>UAH</t>
  </si>
  <si>
    <t>UGX</t>
  </si>
  <si>
    <t>UNO</t>
  </si>
  <si>
    <t>UYU</t>
  </si>
  <si>
    <t>UZS</t>
  </si>
  <si>
    <t>VEF</t>
  </si>
  <si>
    <t>VND</t>
  </si>
  <si>
    <t>VRC</t>
  </si>
  <si>
    <t>VTC</t>
  </si>
  <si>
    <t>VUV</t>
  </si>
  <si>
    <t>WDC</t>
  </si>
  <si>
    <t>WHC</t>
  </si>
  <si>
    <t>WST</t>
  </si>
  <si>
    <t>XAF</t>
  </si>
  <si>
    <t>XAG</t>
  </si>
  <si>
    <t>XAL</t>
  </si>
  <si>
    <t>XAU</t>
  </si>
  <si>
    <t>XCC</t>
  </si>
  <si>
    <t>XCD</t>
  </si>
  <si>
    <t>XCP</t>
  </si>
  <si>
    <t>XDG</t>
  </si>
  <si>
    <t>XIC</t>
  </si>
  <si>
    <t>XJO</t>
  </si>
  <si>
    <t>XMR</t>
  </si>
  <si>
    <t>XMS</t>
  </si>
  <si>
    <t>XMT</t>
  </si>
  <si>
    <t>XOF</t>
  </si>
  <si>
    <t>XPD</t>
  </si>
  <si>
    <t>XPF</t>
  </si>
  <si>
    <t>XPM</t>
  </si>
  <si>
    <t>XPT</t>
  </si>
  <si>
    <t>XRP</t>
  </si>
  <si>
    <t>XSV</t>
  </si>
  <si>
    <t>XXC</t>
  </si>
  <si>
    <t>YAC</t>
  </si>
  <si>
    <t>YBC</t>
  </si>
  <si>
    <t>YER</t>
  </si>
  <si>
    <t>ZAR</t>
  </si>
  <si>
    <t>ZCP</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</si>
  <si>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</si>
  <si>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</si>
  <si>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</si>
  <si>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</si>
  <si>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</si>
  <si>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</si>
  <si>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Авторские права защищены (C) 2003-2017 Stephen Ostermiller | Политика конфиденциальности</t>
  </si>
  <si>
    <t>Сумма,$</t>
  </si>
  <si>
    <t xml:space="preserve">Цена, $           </t>
  </si>
  <si>
    <t>Уралсиб</t>
  </si>
  <si>
    <t>0.89</t>
  </si>
  <si>
    <t>Выберу.ру — сравни и выбери</t>
  </si>
  <si>
    <t>Мои расчёты Обратная связь</t>
  </si>
  <si>
    <t xml:space="preserve">Вклады • </t>
  </si>
  <si>
    <t xml:space="preserve">Ипотека • </t>
  </si>
  <si>
    <t xml:space="preserve">Кредиты • </t>
  </si>
  <si>
    <t xml:space="preserve">Кредитные карты • </t>
  </si>
  <si>
    <t xml:space="preserve">Дебетовые карты • </t>
  </si>
  <si>
    <t xml:space="preserve">Каталог банков • </t>
  </si>
  <si>
    <t xml:space="preserve">Обмен валюты </t>
  </si>
  <si>
    <t>НПФ</t>
  </si>
  <si>
    <t xml:space="preserve">Каталог НПФ • </t>
  </si>
  <si>
    <t xml:space="preserve">Рейтинг НПФ • </t>
  </si>
  <si>
    <t xml:space="preserve">Отзывы </t>
  </si>
  <si>
    <t>Займы</t>
  </si>
  <si>
    <t xml:space="preserve">Микрозаймы • </t>
  </si>
  <si>
    <t xml:space="preserve">Займы под авто • </t>
  </si>
  <si>
    <t xml:space="preserve">Каско • </t>
  </si>
  <si>
    <t xml:space="preserve">ОСАГО • </t>
  </si>
  <si>
    <t xml:space="preserve">Рейтинг страховых компаний • </t>
  </si>
  <si>
    <t xml:space="preserve">Отзывы • </t>
  </si>
  <si>
    <t xml:space="preserve">Каталог страховых компаний </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</si>
  <si>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</si>
  <si>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</si>
  <si>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</si>
  <si>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</si>
  <si>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</si>
  <si>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</si>
  <si>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</si>
  <si>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</si>
  <si>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</si>
  <si>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ВТБ 24</t>
  </si>
  <si>
    <t>РоссельхозБанк</t>
  </si>
  <si>
    <t>Газпромбанк</t>
  </si>
  <si>
    <t>ФК Открытие</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</si>
  <si>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</si>
  <si>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</si>
  <si>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</si>
  <si>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</si>
  <si>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</si>
  <si>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</si>
  <si>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</si>
  <si>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</si>
  <si>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</si>
  <si>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Росбанк</t>
  </si>
  <si>
    <t>ДельтаКредит</t>
  </si>
  <si>
    <t>ЮниКредит Банк</t>
  </si>
  <si>
    <t xml:space="preserve">Выберите кредит </t>
  </si>
  <si>
    <t>Кредитный калькулятор</t>
  </si>
  <si>
    <t>Кредит наличными без справок</t>
  </si>
  <si>
    <t>Кредиты с возможностью онлайн заявки</t>
  </si>
  <si>
    <t>Кредит без справок и поручителей</t>
  </si>
  <si>
    <t>Кредиты под залог</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</si>
  <si>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</si>
  <si>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</si>
  <si>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</si>
  <si>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</si>
  <si>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</si>
  <si>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</si>
  <si>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</si>
  <si>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</si>
  <si>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</si>
  <si>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</si>
  <si>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</si>
  <si>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</si>
  <si>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</si>
  <si>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</si>
  <si>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</si>
  <si>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</si>
  <si>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</si>
  <si>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</si>
  <si>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</si>
  <si>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</si>
  <si>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</si>
  <si>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</si>
  <si>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</si>
  <si>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</si>
  <si>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</si>
  <si>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</si>
  <si>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</si>
  <si>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долларов США в банках</t>
  </si>
  <si>
    <t>Курсы продажи Евро в банках</t>
  </si>
  <si>
    <t>Курсы покупки долларов США в банках</t>
  </si>
  <si>
    <t>Курсы покупки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</si>
  <si>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</si>
  <si>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</si>
  <si>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</si>
  <si>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</si>
  <si>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</si>
  <si>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</si>
  <si>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</si>
  <si>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</si>
  <si>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</si>
  <si>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МАКС</t>
  </si>
  <si>
    <t>РЕСО-Гарантия</t>
  </si>
  <si>
    <t>Росгосстрах</t>
  </si>
  <si>
    <t>СОГАЗ</t>
  </si>
  <si>
    <t>Главная страница / Банки Москвы / Сбербанк России / Курс обмена валют</t>
  </si>
  <si>
    <t>Курсы обмена валют в банке «Сбербанк России» в Москве</t>
  </si>
  <si>
    <t>Актуальные курсы обмена валют (EUR, USD) в банке Сбербанк России в Москве на 13 мая 2017.</t>
  </si>
  <si>
    <t>Курсы валют</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</si>
  <si>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</si>
  <si>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</si>
  <si>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</si>
  <si>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</si>
  <si>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</si>
  <si>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</si>
  <si>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Для обмена валюты в Сбербанке России вам необходимо уточнить текущие курсы (продажа USD - 58,96, покупка USD - 55,84, продажа евро - 64,24, покупка евро - 60,74) по телефону 8 800 5555550 или в ближайжем отделение банка.</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</si>
  <si>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</si>
  <si>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</si>
  <si>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</si>
  <si>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</si>
  <si>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</si>
  <si>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</si>
  <si>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</si>
  <si>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</si>
  <si>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</si>
  <si>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8(800)555-55-50</t>
  </si>
  <si>
    <t>Пн.:с 10:00 до 19:00</t>
  </si>
  <si>
    <t>Вт.:с 10:00 до 19:00</t>
  </si>
  <si>
    <t>Ср.:с 10:00 до 19:00</t>
  </si>
  <si>
    <t>Чт.:с 10:00 до 19:00</t>
  </si>
  <si>
    <t>Пт.:с 10:00 до 19:00</t>
  </si>
  <si>
    <t>Доп.офис №9038/0100</t>
  </si>
  <si>
    <t>Москва, Люсиновская улица, 70с1</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</si>
  <si>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</si>
  <si>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</si>
  <si>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</si>
  <si>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</si>
  <si>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</si>
  <si>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</si>
  <si>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</si>
  <si>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</si>
  <si>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</si>
  <si>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</si>
  <si>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</si>
  <si>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</si>
  <si>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</si>
  <si>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</si>
  <si>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</si>
  <si>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</si>
  <si>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</si>
  <si>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Москва, Измайловский бульвар, 66</t>
  </si>
  <si>
    <t>Все отделения банка «Сбербанк России»</t>
  </si>
  <si>
    <t>Курсы валют других банков</t>
  </si>
  <si>
    <t>Время</t>
  </si>
  <si>
    <t>Продажа $</t>
  </si>
  <si>
    <t>Покупка $</t>
  </si>
  <si>
    <t>Продажа €</t>
  </si>
  <si>
    <t>Покупка €</t>
  </si>
  <si>
    <t>Все курсы обмена валют в банках Москвы</t>
  </si>
  <si>
    <t>Пресс-релизы и новости банка «Сбербанк России»</t>
  </si>
  <si>
    <t>11.05.2017 Сбербанк сократил самые невостребованные отделения</t>
  </si>
  <si>
    <t>04.05.2017 Запуск Android Pay в России может состояться уже 16-го мая</t>
  </si>
  <si>
    <t>04.05.2017 «Сбербанк» предоставит скидку на ипотеку для клиентов, подающих заявления в электронной форме</t>
  </si>
  <si>
    <t>Все новости банка «Сбербанк России»</t>
  </si>
  <si>
    <t xml:space="preserve">Сбербанк Россиипо 168 отзывам </t>
  </si>
  <si>
    <t>Отделения (551) Банкоматы (2071)</t>
  </si>
  <si>
    <t>www.sberbank.ru</t>
  </si>
  <si>
    <t>Оставить отзыв</t>
  </si>
  <si>
    <t>ЦБ USD</t>
  </si>
  <si>
    <t>ЦБ EUR</t>
  </si>
  <si>
    <t>«Золотая корона» — Обмен валюты</t>
  </si>
  <si>
    <t>Купить по</t>
  </si>
  <si>
    <t>Рейтинг банков</t>
  </si>
  <si>
    <t>Активы</t>
  </si>
  <si>
    <t>Депозиты</t>
  </si>
  <si>
    <t>Активы банков Москвы, млн. руб.</t>
  </si>
  <si>
    <t>Дата обновления: 01.03.2017</t>
  </si>
  <si>
    <t>Полный рейтинг банков Москвы</t>
  </si>
  <si>
    <t>Кредиты банков Москвы, млн. руб.</t>
  </si>
  <si>
    <t>Совкомбанк</t>
  </si>
  <si>
    <t>Югра</t>
  </si>
  <si>
    <t>Депозиты банков Москвы, млн. руб.</t>
  </si>
  <si>
    <t>Выберу.ру</t>
  </si>
  <si>
    <t>О проекте Контакты Реклама</t>
  </si>
  <si>
    <t>© 2012–2017 Выберу.ру</t>
  </si>
  <si>
    <t>Любое использование материалов допускается только с согласия редакции.</t>
  </si>
  <si>
    <t>Создание портала — Планета CMS</t>
  </si>
  <si>
    <t>Сравнивайте и выбирайте лучшее</t>
  </si>
  <si>
    <t>Ипотека в Москве</t>
  </si>
  <si>
    <t>Кредиты наличными в Москве</t>
  </si>
  <si>
    <t>Кредитные карты в Москве</t>
  </si>
  <si>
    <t>Дебетовые карты в Москве</t>
  </si>
  <si>
    <t>Вклады в Москве</t>
  </si>
  <si>
    <t>Автокредиты в Москве</t>
  </si>
  <si>
    <t>Курсы валют в Москве</t>
  </si>
  <si>
    <t>Каталог банков в Москве</t>
  </si>
  <si>
    <t>Рейтинг банков в Москве</t>
  </si>
  <si>
    <t>Банкоматы Москвы</t>
  </si>
  <si>
    <t>Отделения банков Москвы</t>
  </si>
  <si>
    <t>Банки на карте в Москве</t>
  </si>
  <si>
    <t>Отзывы о банках в Москве</t>
  </si>
  <si>
    <t>Каталог НПФ в Москве</t>
  </si>
  <si>
    <t>Рейтинг НПФ в Москве</t>
  </si>
  <si>
    <t>Отзывы об НПФ в Москве</t>
  </si>
  <si>
    <t>Микрозаймы в Москве</t>
  </si>
  <si>
    <t>Микрофинансовые организации в Москве</t>
  </si>
  <si>
    <t>Отзывы о МФО в Москве</t>
  </si>
  <si>
    <t>Каско в Москве</t>
  </si>
  <si>
    <t>ОСАГО в Москве</t>
  </si>
  <si>
    <t>Рейтинг страховых компаний в Москве</t>
  </si>
  <si>
    <t>Страхование автомобилей в Москве</t>
  </si>
  <si>
    <t>Отзывы о страховых компаниях в Москве</t>
  </si>
  <si>
    <t>Каталог страховых компаний в Москве</t>
  </si>
  <si>
    <t>Сумма, ₩</t>
  </si>
  <si>
    <t>Цена, ₩</t>
  </si>
  <si>
    <t>Курс  $/₩:</t>
  </si>
  <si>
    <t>Вес в
 упаковке гр.</t>
  </si>
  <si>
    <r>
      <rPr>
        <b/>
        <sz val="18"/>
        <color rgb="FFFF0000"/>
        <rFont val="Arial"/>
        <family val="2"/>
        <charset val="204"/>
      </rPr>
      <t>ВАЖНО!</t>
    </r>
    <r>
      <rPr>
        <b/>
        <u/>
        <sz val="14"/>
        <color theme="1"/>
        <rFont val="Arial"/>
        <family val="2"/>
        <charset val="204"/>
      </rPr>
      <t xml:space="preserve"> ОПТ от 5 шт одной позиции, наборы от 2 штук</t>
    </r>
    <r>
      <rPr>
        <sz val="14"/>
        <color theme="1"/>
        <rFont val="Arial"/>
        <family val="2"/>
        <charset val="204"/>
      </rPr>
      <t xml:space="preserve">  Минимальный заказ от 250 000 KRW или $200. Оптовые цены указаны в корейских вонах и американских долларах.  Доставка напрямую из Сеула в любую точку России, страны СНГ и Европы. Посылки до 16 кг отправляем EMS с доставкой до двери, если вес больше, то делим на 2-3 посылки. Крупные партии свыше 50 кг отправляем CARGO-грузом паромом до Владивостока, затем досылаем ТК ПЭК или Деловые Линии. Стоимость доставки от $6,5 до $8 за 1 кг.  Как заказать оптом?  Cкачать с сайта этот прайс, в выделенной колонке проставить необходимое количество интересующего товара, сохранить изменения в файле и отправить на </t>
    </r>
    <r>
      <rPr>
        <b/>
        <i/>
        <sz val="14"/>
        <color theme="1"/>
        <rFont val="Arial"/>
        <family val="2"/>
        <charset val="204"/>
      </rPr>
      <t>koreablizko@gmail.com</t>
    </r>
    <r>
      <rPr>
        <sz val="14"/>
        <color theme="1"/>
        <rFont val="Arial"/>
        <family val="2"/>
        <charset val="204"/>
      </rPr>
      <t xml:space="preserve">, собираем и упаковываем заказ. Сообщаем сумму с учетом наличия  товара и стоимости доставки. </t>
    </r>
    <r>
      <rPr>
        <b/>
        <sz val="14"/>
        <color theme="1"/>
        <rFont val="Arial"/>
        <family val="2"/>
        <charset val="204"/>
      </rPr>
      <t>Предоплата 100%</t>
    </r>
    <r>
      <rPr>
        <sz val="14"/>
        <color theme="1"/>
        <rFont val="Arial"/>
        <family val="2"/>
        <charset val="204"/>
      </rPr>
      <t xml:space="preserve"> в $ по SWIFT-коду в Корею или WesternUnion, также возможна оплата в ₽ на банковскую карту Сбербанк, Альфа-банк, ВТБ24, Тинькофф, первод Колибри или Золотая Корона по курсу продажи $ на день оплаты.
Телефон в Сеуле:</t>
    </r>
    <r>
      <rPr>
        <b/>
        <sz val="14"/>
        <color theme="1"/>
        <rFont val="Arial"/>
        <family val="2"/>
        <charset val="204"/>
      </rPr>
      <t xml:space="preserve"> +82-10-7329-4253 </t>
    </r>
    <r>
      <rPr>
        <sz val="14"/>
        <color theme="1"/>
        <rFont val="Arial"/>
        <family val="2"/>
        <charset val="204"/>
      </rPr>
      <t>(WhatsApp, Viber, KakaoTalk)-</t>
    </r>
    <r>
      <rPr>
        <b/>
        <sz val="14"/>
        <color theme="1"/>
        <rFont val="Arial"/>
        <family val="2"/>
        <charset val="204"/>
      </rPr>
      <t>Алексей Журавлев</t>
    </r>
    <r>
      <rPr>
        <sz val="14"/>
        <color theme="1"/>
        <rFont val="Arial"/>
        <family val="2"/>
        <charset val="204"/>
      </rPr>
      <t xml:space="preserve">, </t>
    </r>
    <r>
      <rPr>
        <b/>
        <sz val="14"/>
        <color theme="1"/>
        <rFont val="Arial"/>
        <family val="2"/>
        <charset val="204"/>
      </rPr>
      <t>+7-912-633-66-88</t>
    </r>
    <r>
      <rPr>
        <sz val="14"/>
        <color theme="1"/>
        <rFont val="Arial"/>
        <family val="2"/>
        <charset val="204"/>
      </rPr>
      <t xml:space="preserve"> (WhatsApp, Viber)
Е</t>
    </r>
    <r>
      <rPr>
        <i/>
        <sz val="14"/>
        <color theme="1"/>
        <rFont val="Arial"/>
        <family val="2"/>
        <charset val="204"/>
      </rPr>
      <t>сли изображение товара видно недостаточно хорошо, то увеличьте масштаб прайса в правом нижнем углу</t>
    </r>
  </si>
  <si>
    <t>Описание</t>
  </si>
  <si>
    <t>Восстанавливающий крем с экстрактом улитки
DEOPROCE SNAIL RECOVERY CREAM
100g</t>
  </si>
  <si>
    <t>Крем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</si>
  <si>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Увлажняющий крем на водной основе
DEOPROCE SPECIAL WATER PLUS CREAM
100g</t>
  </si>
  <si>
    <t>Увлажняющий крем на водной основе, увлажняет и питает кожу, гиалуроновая кислота и морской коллаген , способствуют удержанию большого количества влаги в эпидермисе, восстановлению недостатка собственного коллагена в коже и придает коже упругость и эластичность, способствует разглаживанию морщин, а так же крем активно защищает кожу от вредного воздействия УФ лучей, тем самым предотвращая старение.</t>
  </si>
  <si>
    <t>Крем с ядом змеи
DEOPROCE SYNAKE INTENSIVE WRINKLE CARE CREAM
100g</t>
  </si>
  <si>
    <t>Интенсивный крем со змеиным ядом, увлажняет кожу, разглаживает мимические морщины, устраняет тусклый цвет лица, убирает возрастную пигментацию, восстанавливает эластичность и гладкость кожи</t>
  </si>
  <si>
    <t>Крем с экстрактом жень-шеня
DEOPROCE REPAIR MACHINE GINSENG CREAM
100g</t>
  </si>
  <si>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t>
  </si>
  <si>
    <t>Крем кислородный ферментативный
DEOPROCE FERMENTATION ACTIVE HEALING CREAM
100g</t>
  </si>
  <si>
    <t>Кислородный крем против морщин, ферментативный восстанавливающий питательный крем с омолаживающим и заживляющим эффектом.Подходит для любого типа кожи.</t>
  </si>
  <si>
    <t>Крем свиной коллаген
DEOPROCE PIGGY COLLAGEN BOUNCE CREAM
100g</t>
  </si>
  <si>
    <t>Упругая и подтянутая кожа, четкий овал лица и естественное сияние – чтобы добиться таких результатов, рекомендуется применять крем с коллагеном.В составе крема от Deoproce высокое содержание гидролизованного свиного коллагена, который в достаточно короткие сроки помогает значительно улучшить состояние кожи.</t>
  </si>
  <si>
    <t>Крем лошадиный жир
DEOPROCE HORSE ENRICH ALL CARE CREAM
100g</t>
  </si>
  <si>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t>
  </si>
  <si>
    <t>Крем морской коллаген и минералы
DEOPROCE MARINE COLLAGEN MINERAL CREAM
100g</t>
  </si>
  <si>
    <t>Глубоко увлажняющий, успокаивающий кожу и омолаживающий крем. Создан на основе морской воды, добытой с глубины моря, содержит уникальный комплекс минералов, дарит коже лица мгновенное увлажнение, наполняет её энергией.Крем восстанавливает в клетках кожи все жизненно важные функции, благодаря чему кожа становится упругой и эластичной, повышается её тонус, разглаживаются морщины, выравнивается тон, лицо становится свежим и ухоженным.</t>
  </si>
  <si>
    <t>Витаминный крем на основе Облепихи
DEOPROCE SEABUCKTHORN FACTORY CREAM
100g</t>
  </si>
  <si>
    <t>Специальный крем для глубокого ночного ухода за кожей, с направленным антивозрастным действием. Благодаря глубокому воздействию на кожу на протяжении всей ночи, крем интенсивно восстанавливает клеточки кожи, дарит увлажненность и гладкость, стирает морщинки, обеспечивает здоровый цвет лица. Средство хорошо справляется с возрастными изменениями кожи и неровным тоном лица.</t>
  </si>
  <si>
    <t>Крем черный жемчуг
DEOPROCE BLACK THERAPY CREAM
100g</t>
  </si>
  <si>
    <t>Антивозрастной крем с активным комплексом черного жемчуга и золота, интенсивно разглаживает кожу, придает упругость, отбеливает пигментацию, питает сухую и огрубевшую кожу, придавая ей свежесть и сияние.</t>
  </si>
  <si>
    <t>Крем успокаивающий с жиром норки
DEOPROCE RELAXING CARE MINK OIL CREAM
100g</t>
  </si>
  <si>
    <t>Расслабляющий крем для лица с жиром Норки и натуральным HG комплексом, восстанавливает гидро-липидный защитный барьер кожи, обладает прекрасной проникающей способностью, смягчает и питает кожу, создаёт и поддерживает идеальное увлажнение, улучшает цвет лица и эластичность кожи.</t>
  </si>
  <si>
    <t xml:space="preserve"> CC-крем/ DEOPROCE COLOR COMBO CREAM SPF 50+
тон 13
40g</t>
  </si>
  <si>
    <t>5 кремов в 1 СУПЕРКРЕМЕ!СС-COMBO-крем может применяться в качестве ухаживающего, лечебного и маскирующего средства для возрастной кожи, кожи с акне, постакне, повышенной продукцией сальных желез, признаками воспаления различной этиологии.</t>
  </si>
  <si>
    <t xml:space="preserve"> CC-крем/ DEOPROCE COLOR COMBO CREAM SPF 50+
тон 21
40g</t>
  </si>
  <si>
    <t xml:space="preserve"> CC-крем/ DEOPROCE COLOR COMBO CREAM SPF 50+
тон 23
40g</t>
  </si>
  <si>
    <t>DD-крем/ DEOPROCE STEM CELL DAILY DE-AGING CREAM
тон 21
40g</t>
  </si>
  <si>
    <t>DD -крем с маскирующим и антивозрастным действием Deoproce Stem Cell Daily DE-Aging Cream, отлично увлажняет, придает коже ровный и естественный тон, разглаживает морщины. ВВ и СС крем два в одном.</t>
  </si>
  <si>
    <t>DD-крем/ DEOPROCE STEM CELL DAILY DE-AGING CREAM
тон 23
40g</t>
  </si>
  <si>
    <t>CC-крем Виолет/ DEOPROCE VIOLET CC CREAM 50            тон 13</t>
  </si>
  <si>
    <t>СС крем - это новое поколение тональных косметических средств, одновременно ухаживающих за кожей и придающих коже натуральный, здоровый и сияющий свежий вид. Deoproce Violet CC Cream улучшает тон лица и оказывает тройное действие: защищает от солнца (SPF49/PA++), осветляет тон лица и оказывает антивозрастное действие. Увлажняющий СС крем содержит цветные капсулы, которые при нанесении на кожу лопаются и превращают его в тонирующий крем, подстраивающийся под тон кожи.</t>
  </si>
  <si>
    <t>CC-крем Виолет/ DEOPROCE VIOLET CC CREAM 50            тон 21</t>
  </si>
  <si>
    <t>CC-крем Виолет/ DEOPROCE VIOLET CC CREAM 50            тон 23</t>
  </si>
  <si>
    <t>АЛОЭ 95% гель для лица и тела
DEOPROCE PURE ALOE SOOTHING GEL 95%
300ml</t>
  </si>
  <si>
    <t>Натуральный гель с 95% сертифицированного органического алоэ вера обеспечивает кожу лица и тела, и даже волосы длительным увлажнением и успокаивающим комфортом. При нанесении гель дарит приятное чувство свежести и легкое охлаждение, как натуральный сок из листьев алоэ.Гель с алоэ вера многофункциональный, может использоваться как:увлажняющий крем или маска для кожи лица;увлажняющий гель для кожи тела;экспресс-маска для кожи век;увлажняющая база под макияж;средство после бритья;гель для рук и ногтей;маска для волос;средство при солнечных ожогах и укусах насекомых.</t>
  </si>
  <si>
    <t>Мист для лица и тела АЛОЭ 95%
DEOPROCE ALOE SOOTHING FACE &amp; BODY MIST 95%
410ml</t>
  </si>
  <si>
    <t>Спрей Алоэ – один из самых быстрых и легких способов увлажнения, который проникает в верхние слои кожи, создавая эффект тонуса и защиты.Спрей подходит для любого типа кожи, не вызывает аллергических реакций.</t>
  </si>
  <si>
    <r>
      <rPr>
        <sz val="11"/>
        <color rgb="FFFF0000"/>
        <rFont val="Calibri"/>
        <family val="2"/>
        <charset val="204"/>
        <scheme val="minor"/>
      </rPr>
      <t>НОВИНКА</t>
    </r>
    <r>
      <rPr>
        <sz val="11"/>
        <color theme="1"/>
        <rFont val="Calibri"/>
        <family val="2"/>
        <charset val="204"/>
        <scheme val="minor"/>
      </rPr>
      <t xml:space="preserve"> набор с жиром лошади DEOPROCE HORSE OIL HYALURONE SKIN CARE 3SET
</t>
    </r>
  </si>
  <si>
    <t>В бьюти набор входят: тоник,лосьон,крем для лица, и дорожный набор в мини флаконах
тоник 150 ml/эмульсия 150 ml/ крем 50 ml/ тоник мини 30 ml/ эмульсия мини 30 ml</t>
  </si>
  <si>
    <r>
      <rPr>
        <sz val="11"/>
        <color rgb="FFFF0000"/>
        <rFont val="Calibri"/>
        <family val="2"/>
        <charset val="204"/>
        <scheme val="minor"/>
      </rPr>
      <t>НОВИНКА</t>
    </r>
    <r>
      <rPr>
        <sz val="11"/>
        <color theme="1"/>
        <rFont val="Calibri"/>
        <family val="2"/>
        <charset val="204"/>
        <scheme val="minor"/>
      </rPr>
      <t xml:space="preserve">  Тоник "Лошадиный жир" DEOPROCE HORSE OIL HYALURONE TONER
   150ml</t>
    </r>
  </si>
  <si>
    <t>Увлажняющий тоник на основе гиалуроновой кислоты и лошадиного масла, увлажняет кожу, восстанавливает ткани, придаёт эластичность и гладкость коже.</t>
  </si>
  <si>
    <r>
      <rPr>
        <sz val="11"/>
        <color rgb="FFFF0000"/>
        <rFont val="Calibri"/>
        <family val="2"/>
        <charset val="204"/>
        <scheme val="minor"/>
      </rPr>
      <t xml:space="preserve">НОВИНКА </t>
    </r>
    <r>
      <rPr>
        <sz val="11"/>
        <color theme="1"/>
        <rFont val="Calibri"/>
        <family val="2"/>
        <charset val="204"/>
        <scheme val="minor"/>
      </rPr>
      <t>Эмульсия "Лошадиный жир" с  гилоуроновой кислотой DEOPROCE HORSE OIL HYALURONE EMULSION
150ml</t>
    </r>
  </si>
  <si>
    <t>Эмульсия на основе конского жира и гиалуроновой кислоты содержит благоприятно действующий на кожу конский жир, морской комплекс и гиалуроновую кислоту в качестве натурального увлажняющего компонента, которые снабжают кожу быстро впитающимися питательными веществами и сохроняют баланс жира и влаги увлажняя и разглаживая кожи без придания липкости.</t>
  </si>
  <si>
    <r>
      <rPr>
        <sz val="11"/>
        <color rgb="FFFF0000"/>
        <rFont val="Calibri"/>
        <family val="2"/>
        <charset val="204"/>
        <scheme val="minor"/>
      </rPr>
      <t>НОВИНКА К</t>
    </r>
    <r>
      <rPr>
        <sz val="11"/>
        <color theme="1"/>
        <rFont val="Calibri"/>
        <family val="2"/>
        <charset val="204"/>
        <scheme val="minor"/>
      </rPr>
      <t>рем "Лошадиный жир" DEOPROCE HORSE OIL HYALURONE CREAM</t>
    </r>
  </si>
  <si>
    <t xml:space="preserve">Крем на основе конского жира и гиалуроновой кислоты с богатыми керамидами конского жира и интенсивной увлажняющей формулой гиалуроновой кислоты в качестве натурального увлажняющего компонента, является сильно увлажняющим кремом, который сохроняет вашу кожу увлажненой в течение длительного времени, одновременно снабжая ее питательными веществами морского комплекса как источника чистой енергии, чтобы сделать ее здоровой и плотной. </t>
  </si>
  <si>
    <r>
      <rPr>
        <sz val="11"/>
        <color rgb="FFFF0000"/>
        <rFont val="Calibri"/>
        <family val="2"/>
        <charset val="204"/>
        <scheme val="minor"/>
      </rPr>
      <t xml:space="preserve">НОВИНКА </t>
    </r>
    <r>
      <rPr>
        <sz val="11"/>
        <color theme="1"/>
        <rFont val="Calibri"/>
        <family val="2"/>
        <charset val="204"/>
        <scheme val="minor"/>
      </rPr>
      <t>BB-крем "Лошадиный жир" DEOPROCE HORSE OIL HYALURONE BB CREAM тон 21</t>
    </r>
  </si>
  <si>
    <t xml:space="preserve">Новый ББ крем с лошадинным маслом и гиалуроновой кислотой. Прекрасно ложится и придает увлажнение Вашей кожи. </t>
  </si>
  <si>
    <r>
      <rPr>
        <sz val="11"/>
        <color rgb="FFFF0000"/>
        <rFont val="Calibri"/>
        <family val="2"/>
        <charset val="204"/>
        <scheme val="minor"/>
      </rPr>
      <t xml:space="preserve">НОВИНКА </t>
    </r>
    <r>
      <rPr>
        <sz val="11"/>
        <color theme="1"/>
        <rFont val="Calibri"/>
        <family val="2"/>
        <charset val="204"/>
        <scheme val="minor"/>
      </rPr>
      <t>BB-крем "Лошадиный жир" DEOPROCE HORSE OIL HYALURONE BB CREAM тон 23</t>
    </r>
  </si>
  <si>
    <t>Крем вокруг глаз с жиром лошади и гилоуроновой кислотой
DEOPROCE HORSE OIL HYALURONE EYE CREAM
30g</t>
  </si>
  <si>
    <t>Крем для век на основе лошадиного жира, отлично питает и восстанавливает книжную кожу вокруг глаз. Лошадиный жир является эффективным восстанавливающим средством для увядающую и поврежденной кож, улучшает тургор и подтянутость, придает яркий свежий вид и обеспечивает глубокое питание. Так же в состав крема входит гиалуроновая кислота, которая нормализует водный баланс кожи, защищает от окружающих воздействий .</t>
  </si>
  <si>
    <t>Пилинг с жиром лошади и гилоуроновой кислотой                             DEOPROCE HORSE OIL HYALURONE PEELING GEL                                                  150g</t>
  </si>
  <si>
    <r>
      <rPr>
        <sz val="11"/>
        <color rgb="FFFF0000"/>
        <rFont val="Calibri"/>
        <family val="2"/>
        <charset val="204"/>
        <scheme val="minor"/>
      </rPr>
      <t xml:space="preserve">НОВИНКА </t>
    </r>
    <r>
      <rPr>
        <sz val="11"/>
        <color theme="1"/>
        <rFont val="Calibri"/>
        <family val="2"/>
        <charset val="204"/>
        <scheme val="minor"/>
      </rPr>
      <t>пенка для умывания DEOPROCE HORSE OIL HYALURONE CLEANSING FOAM</t>
    </r>
  </si>
  <si>
    <t>Очищающая мягкая пенка с маслом лошади и гиалуроновой кислотой, способствует эффективному очищению без потери влаги в коже.</t>
  </si>
  <si>
    <t>Ампула-сыворотка с фильтратом улитки
DEOPROCE SNAIL RECOVERY BRIGHTENING AMPOULE
30ml</t>
  </si>
  <si>
    <t>Концентрированная сыворотка направленного действия для сияния кожи. Сыворотка осветляет пигментные пятна и предупреждает появление новых. Инновационная формула воздействует как на поверхности кожи, так и в ее глубоких слоях, благодаря чему день за днем цвет лица становится более ярким и ровным.Сыворотка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</si>
  <si>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Ампула-сыворотка с экстрактом икры
DEOPROCE CAVIAR SHINING TURN OVER AMPOULE
30ml</t>
  </si>
  <si>
    <t>В составе ампульной сыворотки от Deoproce икра таинственного и устрашающего хищника дарит красоту и молодость нашей коже. Богатая микроэлементами, ненасыщенными жирными кислотами, аминокислотами, витаминами и йодом икра оказывает мощнейшее омолаживающее действие.Сыворотка увлажняет и питает кожу, наполняет ее энергией, улучшает клеточный метаболизм, стимулирует синтез коллагена и эластина, усиливает защитные функции кожи.</t>
  </si>
  <si>
    <t>Сильнодействующая 3D сыворотка клеточного обновления кожи 5шт
ESTHEROCE 3D AMPOULE SET
18mlx5</t>
  </si>
  <si>
    <t>Сильнодействующая 3D сыворотка клеточного обновления кожи, активно замедляет процессы старения, эффективно борется с морщинами, повышает упругость и тонус кожи.Рекомендуется провести полноценный 10-ти недельный курс, направленный на полное восстановление кожи.</t>
  </si>
  <si>
    <t xml:space="preserve">Сильнодействующая 3D сыворотка клеточного обновления кожи (3D-филлер)
ESTHEROCE 3D VOLUME AMPOULE
18ml                     </t>
  </si>
  <si>
    <t>Набоор ампул-сывороток ДЕНЬ-НОЧЬ
DEOPROCE DOUBLE CARE AMPOULE SET (DAY &amp; NIGHT)
13gx20</t>
  </si>
  <si>
    <t>Ампулы двойного действия, дневные и ночные. Дневные с функцией отбеливания, тонизирования кожи, помогают начать день, придавая свежий, сияющий вид. Ночные с функцией интенсивного восстановления кожи ,разглаживания морщин, повышения эластичности кожи.</t>
  </si>
  <si>
    <t>Ампула-сывортока ДЕНЬ-НОЧЬ  1 шт-день/1 шт.-ночь
DEOPROCE DOUBLE CARE AMPOULE DAY &amp; NIGHT Single Pack
13g</t>
  </si>
  <si>
    <r>
      <rPr>
        <b/>
        <sz val="12"/>
        <color rgb="FFFF0000"/>
        <rFont val="Calibri"/>
        <family val="2"/>
        <charset val="204"/>
        <scheme val="minor"/>
      </rPr>
      <t>Новинка весна-лето 2017 года!</t>
    </r>
    <r>
      <rPr>
        <sz val="11"/>
        <color theme="1"/>
        <rFont val="Calibri"/>
        <family val="2"/>
        <charset val="204"/>
        <scheme val="minor"/>
      </rPr>
      <t xml:space="preserve"> Muse Vera Sprout Energy Cream 50ml</t>
    </r>
  </si>
  <si>
    <t xml:space="preserve">Крем с Экстрактом баобаба. Отбеливающий и против морщин. Рекомендуется к применению после тонера muse vera sprout energy tone, эмульсии muse vera sprout energy emulsion и эссенции muse vera sprout energy. Протестировано дерматологами. </t>
  </si>
  <si>
    <r>
      <rPr>
        <b/>
        <sz val="12"/>
        <color rgb="FFFF0000"/>
        <rFont val="Calibri"/>
        <family val="2"/>
        <charset val="204"/>
        <scheme val="minor"/>
      </rPr>
      <t>Новинка весна-лето 2017 года!</t>
    </r>
    <r>
      <rPr>
        <sz val="11"/>
        <color theme="1"/>
        <rFont val="Calibri"/>
        <family val="2"/>
        <charset val="204"/>
        <scheme val="minor"/>
      </rPr>
      <t xml:space="preserve"> Muse Vera Biocleansing Egg Brush</t>
    </r>
  </si>
  <si>
    <t>Мягкая кисть для глубокой очистки пор кожи лица. Удобная ручка, легко использовать.</t>
  </si>
  <si>
    <r>
      <rPr>
        <b/>
        <sz val="12"/>
        <color rgb="FFFF0000"/>
        <rFont val="Calibri"/>
        <family val="2"/>
        <charset val="204"/>
        <scheme val="minor"/>
      </rPr>
      <t xml:space="preserve">Новинка весна-лето 2017 года! </t>
    </r>
    <r>
      <rPr>
        <sz val="11"/>
        <color theme="1"/>
        <rFont val="Calibri"/>
        <family val="2"/>
        <charset val="204"/>
        <scheme val="minor"/>
      </rPr>
      <t>Тонер Muse Vera Sprout Energy Toner 130ml</t>
    </r>
  </si>
  <si>
    <t xml:space="preserve">Тонер с с экстрактом баобаба.  Очищает кожу от мертвых клеток, подготавливает ее к по следующему уходу, помогает питательным веществам проникать более глубоко в эпидермис, выравнивает микроструктуру кожи. Отбеливающий и против морщин. Протестировано дерматологами. </t>
  </si>
  <si>
    <r>
      <rPr>
        <b/>
        <sz val="12"/>
        <color rgb="FFFF0000"/>
        <rFont val="Calibri"/>
        <family val="2"/>
        <charset val="204"/>
        <scheme val="minor"/>
      </rPr>
      <t xml:space="preserve">Новинка весна-лето 2017 года! </t>
    </r>
    <r>
      <rPr>
        <sz val="11"/>
        <color theme="1"/>
        <rFont val="Calibri"/>
        <family val="2"/>
        <charset val="204"/>
        <scheme val="minor"/>
      </rPr>
      <t>Эмульсия Muse Vera Sprout Energy Emulsion 130ml</t>
    </r>
  </si>
  <si>
    <t xml:space="preserve">Эмульсия  с экстрактом баобаба.Питатает кожу, выравнивает микроструктуру кожи. Отбеливающий и против морщин. Протестировано дерматологами. </t>
  </si>
  <si>
    <r>
      <rPr>
        <b/>
        <sz val="12"/>
        <color rgb="FFFF0000"/>
        <rFont val="Calibri"/>
        <family val="2"/>
        <charset val="204"/>
        <scheme val="minor"/>
      </rPr>
      <t>Новинка весна-лето 2017 года!</t>
    </r>
    <r>
      <rPr>
        <sz val="11"/>
        <color theme="1"/>
        <rFont val="Calibri"/>
        <family val="2"/>
        <charset val="204"/>
        <scheme val="minor"/>
      </rPr>
      <t xml:space="preserve"> Эссенция Muse Vera Sprout Energy Essence 130ml</t>
    </r>
  </si>
  <si>
    <t xml:space="preserve">Эссенция  с экстрактом баобаба. Питатает кожу, выравнивает микроструктуру кожи. Отбеливающий и против морщин. Протестировано дерматологами. </t>
  </si>
  <si>
    <t>Набор антивозрастной на основе муцина улитки
DEOPROCE SNAIL GALAC-TOX REVITAL SKIN CARE PROGRAM</t>
  </si>
  <si>
    <t>Полноценный уход за кожей обеспечивает набор, в составе которого 7 косметических средств с муцином улитки и Galactomyces, оказывает мощное омолаживающее действие. Все косметические средства из этого восстанавливают кожу, питают её, наполняют влагой и предотвращают процессы старения.Косметические средства с экстрактом улитки, а также ферментированным экстрактом Galactomyces обеспечивают быстрое обновление и восстановление кожи, подходят для любого типа кожи, но особенно рекомендуются для жирной, проблемной кожи, кожи с расширенными порами, пигментированной и тусклой кожи.</t>
  </si>
  <si>
    <t>Антивозрастной тонер на основе муцина улитки
DEOPROCE SNAIL GALAC-TOX REVITAL TONER
130ml</t>
  </si>
  <si>
    <t xml:space="preserve">Этот тонер безупречно подойдет для ухода за проблемным, а также увядающим типом кожи. Средство обладает приятнейшей и быстровпитывающейся текстурой, что гарантированно исключает образование неприятной пленочки после его нанесения. Эффективное положительное действие продукта на кожу обеспечивается благодаря его составу, содержащему самые полезные компоненты. </t>
  </si>
  <si>
    <t>Антивозрастная эмульсия на основе муцина улитки
DEOPROCE SNAIL GALAC-TOX REVITAL EMULSION
130ml</t>
  </si>
  <si>
    <t>Антивозрастная эмульсия Deoproce Snail Galac-tox Revital Skin Care Emulsion увлажняет кожу и поддерживает нормальный уровень влаги в эпидермисе на протяжении всего дня, оказывает восстанавливающее действие, смягчает и улучшает текстуру, разглаживает морщины, осветляет пигментацию и устраняет тусклый оттенок кожи, улучшает эластичность и оказывает омолаживающее действие. Эмульсия содержит три ключевых ингредиента: фильтрат улиточной слизи, фильтрат ферментированных дрожжей и волюфилин.</t>
  </si>
  <si>
    <t>Антивозрастной крем на основе муцина улитки
DEOPROCE SNAIL GALAC-TOX REVITAL CREAM
50g</t>
  </si>
  <si>
    <t>Восстанавливающий крем DEOPROCE Snail Galac-Tox Revital Cream питает, сохраняет влагу в коже, борется с процессами старения.Крем с экстра том улитки, а также ферментированным экстрактом Galactomyces обеспечивает быстрое обновление и восстановление кожи, подходит для любого типа кожи, но особенно рекомендуется для жирной, проблемной кожи, кожи с расширенными порами, пигментированной и тусклой кожи.Крем с муцином улитки обладает мощным омолаживающим действием</t>
  </si>
  <si>
    <t>Антивозрастная ночная маска на основе муцина улитки
DEOPROCE SNAIL GALAC-TOX REVITAL SLEEPING PACK
50g</t>
  </si>
  <si>
    <t xml:space="preserve">Ночная маска для лица с муцином улиточной слизи, фильтратом ферментированных дрожжей (Galactomyces) и волюфилином помогает бороться со всеми признаками старения кожи.Секрет улиточной слизи возвращает коже упругость, восстанавливает ее структуру, помогает усилить естественный синтез коллагена и эластина, помогает разгладить морщины, устраняет эффект гусиных лапок.Также муцин улитки устраняет пигментные пятна, веснушки, следы от акне, оказывает мощное антиоксидантное действие и защищает от негативного воздействия окружающей среды. </t>
  </si>
  <si>
    <t>Антивозрастной крем вокруг глаз на основе муцина улитки
DEOPROCE SNAIL GALAC-TOX REVITAL EYE CREAM
30g</t>
  </si>
  <si>
    <t xml:space="preserve">Представленный крем является идеально подходящим средством для ухода за увядающей кожей глазного контура с такими присутствующими дефектами, как морщинки, отечность, недостаток эластичности, а также темная пигментация. Продукт имеет нежную консистенцию, которая обладает повышенной способностью к проницаемости в самые наиглубокие слои эпидермиса, что позволяет ему оказать максимальный положительный эффект в борьбе с возрастными признаками. </t>
  </si>
  <si>
    <t>BB-крем с муцином улитки и солнезащитным эффектом тон 21                                                                                                            DEOPROCE SNAIL GALAC-TOX PEARL SHINING BB</t>
  </si>
  <si>
    <t>ВВ крем на основе муцина улитки, отлично маскирует недостатки кожи, выравнивает тон, увлажняет, не забивает поры, оказывает регенерирующее действие, защищает от внешних воздействий в том числе и от УФ лучей</t>
  </si>
  <si>
    <t>BB-крем с муцином улитки и солнезащитным эффектом тон 23                                                                                                          DEOPROCE SNAIL GALAC-TOX PEARL SHINING BB</t>
  </si>
  <si>
    <t xml:space="preserve"> Набор Алоэ Вера омолаживающий
DEOPROCE ALOE VERA OASIS SPECIAL CARE 4 SET</t>
  </si>
  <si>
    <t>Бьюти-набор на основе сока Алое вера,предотвращает потерю влаги, увлажняет и питает кожу.В состав серии входит: экстракты Алое вера, цветков кактуса, листьев оливы и семян баобаба.В набор входит увлажняющий тоник,лосьон,дневной и ночной крем.</t>
  </si>
  <si>
    <t>Тонер алоэ вера
DEOPROCE ALOE VERA OASIS TONER
150ml</t>
  </si>
  <si>
    <t>Увлажняющий освежающий тоник с экстрактом алоэ вера помогает завершить процесс очищения кожи, сохраняет ее естественный pH-баланс, регулирует и поддерживает необходимый уровень увлажненности кожи. Тоник успокаивает кожу и подготавливает ее к нанесению других средств для ухода.</t>
  </si>
  <si>
    <t>Эмульсия алоэ вера
DEOPROCE ALOE VERA OASIS EMULSION
150ml</t>
  </si>
  <si>
    <t>Эмульсия с алоэ вера DEOPROCE Aloe Vera Oasis Emulsion оказывает увлажняющее, питательное, смягчающее действие. Подходит для сухой и обезвоженной кожи, успокаивает чувствительную кожу, оздоравливает проблемную, регулирует работу сальных желез жирной кожи, омолаживает зрелую</t>
  </si>
  <si>
    <t>Дневной крем алоэ вера
DEOPROCE ALOE VERA OASIS DAY CREAM
50g</t>
  </si>
  <si>
    <t>Многофункциональный дневной крем, содержащий живительный сок алоэ, который буквально переполнен витаминами, микро и макроэлементами, питающими и увлажняющими кожу. Биологически активные компоненты обеспечивают оздоровление и восстановление кожи, способствуют заживлению существующих повреждений, последствий акне.</t>
  </si>
  <si>
    <t>Ночной крем алоэ вера
DEOPROCE ALOE VERA OASIS NIGHT CREAM
50g</t>
  </si>
  <si>
    <t>Успокаивающий питательный ночной крем для лица на основе сока Алое вера, оказывает эффективное восстанавливающее действие на кожу во время сна, нежно питает и увлажняет кожу, замедляет процессы старения, а так же смягчает кожу, заметно улучшая ее внешний вид.</t>
  </si>
  <si>
    <t>Набор с экстрактом женьшеня большой
 WHEE HYANG ANTI-WRINKLE &amp; WHITENING SKIN CARE 8 SET</t>
  </si>
  <si>
    <t>Бьюти набор возрастной серии с Корнем женьшеня и восточным гербарием.Полноценный антивозрастной уход за кожей лица, шеи и зоной декольте.В набор входит: Увлажняющий омолаживающий тоник,Увлажняющий и питательный омолаживающий лосьон,Омолаживающая сыворотка,Питательный омолаживающий крем ддя лица, Подтягивающий крем под глаза,Омолаживающая ампула, Отбеливающая ампула,Укрепляющий пилинг</t>
  </si>
  <si>
    <t>Набор с экстрактом женьшеня маленький
WHEE HYANG ANTI-WRINKLE &amp; WHITENING SKIN CARE 5 SET</t>
  </si>
  <si>
    <t>Скин женьшень смягчающий антивозрастной
WHEE HYANG ANTI-WRINKLE SKIN SOFTENER
150ml</t>
  </si>
  <si>
    <t>Омолаживающий увлажняющий тоник на основе корня Женьшеня и восточных трав, омолаживает, улучшает выработку собственного коллагена и эластина, помогает сохранить кожу здоровой, увлажненной.</t>
  </si>
  <si>
    <t>Эмульсия женьшень против морщин
WHEE HYANG ANTI-WRINKLE EMULSION
150ml</t>
  </si>
  <si>
    <t>Антивозрастная эмульсия содержит экстракт ланолина, который способствует питанию и увлажнению кожи. Ланолин впитывает влагу и создает барьер, который предохраняет кожу от обезвоживания.Регулярное использование эмульсии уменьшает морщины и оказывает омолаживающее действие на кожу .</t>
  </si>
  <si>
    <t>Эссенция женьшень  против морщин
WHEE HYANG ANTI-WRINKLE ESSENCE 
40ml</t>
  </si>
  <si>
    <t>Эссенция питает и глубоко увлажняет кожу, она также способствует регенерации клеток, повышает упругость и эластичность. Средство можно применять отдельно, но для достижения лучшего результата, рекомендуется применять после антивозрастной эмульсии.Комплексный подход к антивозрастным процедурам приведет к продлению молодости, придаст сияние и повысит тонус кожи.</t>
  </si>
  <si>
    <t>Крем для лица. Серия женьшень
WHEE HYANG ANTI-WRINKLE CREAM
50ml</t>
  </si>
  <si>
    <t>Антивозрастной крем для лица на основе корня женьшеня и восточных трав, ухаживает за кожей, питает и увлажняет, разглаживает морщины , придает коже упругость и эластичность, улучшает микроциркуляцию клеток, способствует их обновлению.</t>
  </si>
  <si>
    <t>Крем вокруг глаз женьшень
WHEE HYANG WHITENING &amp; ANTI-WRINKLE EYE CREAM
30ml</t>
  </si>
  <si>
    <t>Крем для глаз уменьшает проявление морщин под глазами, отбеливает кожу и заботится о чувствителной коже вокруг глаз.В составе крема содержатся растительные экстракты корейских трав, которые питают и увлажняют кожу, улучшают эластичность и оказывают анти-эйдж эффект.</t>
  </si>
  <si>
    <t>Отбеливающая сыворотка в ампулах
WHEE HYANG WHITENING AMPOULE SET
(10ml×5)</t>
  </si>
  <si>
    <t>Концентрированное энергетическое средство направленного действия. Антивозрастная сыворотка предназначена для осветления пигментации и разглаживания морщин, обеспечивает мощную антиоксидантную защиту. Глубоко проникая в кожу, сыворотка запускает процессы омоложения на клеточном уровне, значительно улучшает внешний вид, делает лицо свежим и ухоженным.</t>
  </si>
  <si>
    <t>Антивозрастная сыворотка в ампулах
WHEE HYANG ANTI-WRINKLE AMPOULE SET
(10ml×5)</t>
  </si>
  <si>
    <t>Насыщенное средство направленное на уменьшение пигментации и уменьшение количества морщин, Антивозрастная сыворотка для лица с легкостью проходит в глубокие слои кожи и активизирует процесс омоложения на клеточном уровне. При регулярном использовании, уже через несколько дней становится более свежей и ухоженной.</t>
  </si>
  <si>
    <t>Пилинг женьшень против морщин
WHEE HYANG ANTI-WRINKLE PEELING VEGETAL
170g</t>
  </si>
  <si>
    <t>Омолаживающий пилинг глубокого очищения на основе корня Женьшеня, глубоко очищает и омолаживает кожу, придает упругость и гладкость</t>
  </si>
  <si>
    <t xml:space="preserve">Набор на водной основе
DEOPROCE SPECIAL WATER PLUS SET                        </t>
  </si>
  <si>
    <t>Бьюти-набор на Водной основе Deoproce Special Water Plus set (деопрос специал вотер плюс сэт). Содержит гиалуроновую кислоту, коллаген, арбутин и аденозин , которые являются функциональными продуктами, специализирующиеся на влагообеспечении, осветлении кожи, разглаживании морщин.В набор входит увлажняющий тонер,лосьон,крем для лица,ночная маска</t>
  </si>
  <si>
    <t>Увлажняющий скин на водной основе
DEOPROCE SPECIAL WATER PLUS SKIN
120ml</t>
  </si>
  <si>
    <t>Увлажняющий тоник на водной основе, обеспечивает многофункциональный уход , обеспечивает сильное увлажнение, успокаивает, контролирует жирность кожи придает ощущение свежести, защищает кожу от солнечных лучей.</t>
  </si>
  <si>
    <t>Увлажняющий лосьон на водной основе
DEOPROCE SPECIAL WATER PLUS LOTION
120ml</t>
  </si>
  <si>
    <t>Лосьон обеспечивает многофункциональный уход с активным увлажнением, питанием и защитой от УФ лучей. Содержит арбутин и аденозин , которые являются функциональными продуктами , специализирующиеся на влагообеспечении, осветлении кожи ,разглаживании морщин.</t>
  </si>
  <si>
    <t>Увлажняющий крем на водной основе
DEOPROCE SPECIAL WATER PLUS CREAM
50ml</t>
  </si>
  <si>
    <t>Увлажняющий крем для лица Deoproce Special Water Plus Cream мгновенно и глубоко увлажняет сухую и обезвоженную кожу лица, поддерживает оптимальный баланс влажности кожи в течение дня, успокаивает, а также оказывает антивозрастное действие и осветляет тусклый, уставший оттенок лица.</t>
  </si>
  <si>
    <t>Увлажняющая ночная маска на водной основе
DEOPROCE SPECIAL WATER PLUS SLEEPING PACK
50ml</t>
  </si>
  <si>
    <t xml:space="preserve">маска активно восстанавливает уставшую кожу, тем самым предотвращая процессы старения. Маска мгновенно придает ощущение комфорта и увлажненности, буквально утоляет жажду сухой, уставшей и обезвоженной кожи, оказывает оздоравливающее действие. В составе так же содержатся растительные экстракты удового дерева, корня книдиума, семян гледичии и соевых бобов , которые оказывают антиоксидантное действие и замедляют процессы старения. </t>
  </si>
  <si>
    <t>Набор зеленый чай большой
PREMIUM DEOPROCE GREEN TEA ESSENCE MOISTURE SKIN CARE 3 SET</t>
  </si>
  <si>
    <t xml:space="preserve">Серия полноценного ухода за кожей лица, шеи и зоной декольте "Зеленый чай", экстракт свежих листьев, защищает кожу от вредного воздействия окружающей среды, питает и контролирует увлажнение кожи в течении длительного времени.В Бьюти - набор входит:Увлажняющий тоник,Увлажняющий лосьон,Увлажняющий крем для лица,2 мини флакона база под макияж/ тональный крем </t>
  </si>
  <si>
    <t>Набор зеленый чай маленький
PREMIUM DEOPROCE GREEN TEA ESSENCE MOISTURE SKIN CARE 5 SET</t>
  </si>
  <si>
    <t>Тонер зеленый чай
PREMIUM DEOPROCE GREEN TEA TOTAL TONER
150ml</t>
  </si>
  <si>
    <t>Тоник из премиальной линии Deoproce с зеленым чаем. Точно так же, как полезный напиток тонизирует, утоляет жажду и оздоравливает наш организм, тоник с зеленым чаем способен напоить живительной влагой каждую клеточку нашей кожи. Средство витаминизирует, тонизирует и оживляет кожу, устраняет отечность и улучшает цвет лица.</t>
  </si>
  <si>
    <t>Эмульсия зеленый чай
PREMIUM DEOPROCE GREEN TEA TOTAL SOLUTION EMULSION
150ml</t>
  </si>
  <si>
    <t>Средство из премиальной линии Deoproce с зеленым чаем. Эмульсия с легкой освежающей текстурой увлажняет и витаминизирует кожу, тонизирует ее и оживляет, устраняет отечность и улучшает цвет.При регулярном применении средства кожа оздоравливается и омолаживается, уменьшается количество воспалений и покраснений. Эмульсия способствует осветлению пигментации и выравниванию тона кожи, защищает от негативного воздействия окружающей среды и замедляет процессы старения клеток кожи.</t>
  </si>
  <si>
    <t>Крем зеленый чай
PREMIUM DEOPROCE GREEN TEA TOTAL SOLUTION CREAM
150ml</t>
  </si>
  <si>
    <t>Средство из премиальной линии Deoproce с зеленым чаем. Крем с приятной текстурой и легким ароматом свежести оказывает полноценное уходовое воздействие, помогает решить различные кожные проблемы. Крем увлажняет и витаминизирует кожу, тонизирует ее и оживляет, успокаивает раздражения и предупреждает появление акне, устраняет отечность и улучшает цвет.Крем оберегает кожу от потери влаги, снимает шелушения и раздражения. Сразу после нанесения кожа получает глубокое увлажнение и заряд бодрости.</t>
  </si>
  <si>
    <t>Крем вокру глаз зеленый чай
PREMIUM DEOPROCE TOTAL SOLUTION  EYE CREAM
30ml</t>
  </si>
  <si>
    <t>Крем для глаз содержит экстракт зеленого чая, который питает и увлажняет кожу, убирает отеки и синяки под глазами, а также способствует разглаживанию морщин.Использование крема заметно уменьшит мелкие морщинки и надолго сохранит свежесть и молодость лица.</t>
  </si>
  <si>
    <t>Ретинол крем отбеливающий
PREMIUM DEOPROCE RETINOL REAL WHITE CREAM
40ml</t>
  </si>
  <si>
    <t>Крем с ретинолом предназначен для двух проблемных областей лица: кожи вокруг глаз и носогубных складок. Крем питает и увлажняет, оказывает укрепляющее и осветляющее действие, поможет уменьшить глубину морщин, разгладить «гусиные лапки», избавиться от отечности и кругов под глазами.Ретинол – одна из форм витамина А, защищает клетки от старения и сохраняет молодость кожи, поэтому необычайно полезен для увядающей кожи.</t>
  </si>
  <si>
    <t>Пилинг растительный зеленый чай
PREMIUM DEOPROCE GREEN TEA PEELING VEGETAL
170g</t>
  </si>
  <si>
    <t>Средство из премиальной линии Deoproce с зеленым чаем. Пилинг-скатка предназначен для мягкого очищения кожи, способствует отшелушиванию омертвевших клеток, очищает поры и предупреждает их закупоривание. Благодаря тому, что происходит не физическое, а химическое очищение, кожа не повреждается, поэтому пилинг может использоваться даже для очень чувствительной кожи.Бережное, но тщательное очищение кожи приводит к тому, что удаляется верхний, ороговевший слой кожи, поэтому ее поверхность разглаживается, исчезают тусклость и шелушения, лицо радует чистотой и свежим сиянием.</t>
  </si>
  <si>
    <t>Эссенция зеленый чай
PREMIUM DEOPROCE VITA GOLD ESSENCE
50ml</t>
  </si>
  <si>
    <t>Эссенция с содержанием золота и экстрактом зеленого чая интенсивно увлажняет кожу и создает невидимую защитную пленку, которая удерживает влагу и спасает кожу от обезвоживания. Зеленый чай способствует разглаживанию морщин, улучшает цвет лица и придает коже эластичность и тонус. Средство борется с признаками старения кожи, является прекрасным антиоксидантом и оказывает противовоспалительное и антибактериальное действие.</t>
  </si>
  <si>
    <t>1020   1021</t>
  </si>
  <si>
    <t>Тональная основа под макияж  тон 21, 23
PREMIUM DEOPROCE VITA SHINING FOUNDATION
50ml</t>
  </si>
  <si>
    <t xml:space="preserve"> Функциональная тональная основа под макияж с экстрактом зеленого чая . Имеет двойную функцию отбеливающий эффект , что сделает вашу кожу яркой и прозрачной и солнцезащитный эффект. Витаминизирует ,успокаивает, скрывает недостатки, выравнивает кожу. В состав крема входит: вода , глицерин , минеральное масло, пропиленгликоль, оксид хрома, зеленый чай.</t>
  </si>
  <si>
    <t>Набор с протеинами паутины большой
DEOPROCE SPIDER WEB MULTI CARE 5 SET</t>
  </si>
  <si>
    <t>Серия с протеинами паутины Deoproce spider web multi care (Деопрос спайдер вэб мульти кер). Серия направлена на восстановление гладкости кожи, устранению морщин, увлажнению и питанию, осветлению пигментации.В Бьюти-набор входит полноценный уход:Увлажняющий тонер,Питательное молочко,Глубокопроницаемая сыворотка,Крем для век,Крем для лица(возможно использовать как дневной , так и ночной).</t>
  </si>
  <si>
    <t>Тонер с протеинами паутины
DEOPROCE SPIDER WEB MULTI CARE TONER
150ml</t>
  </si>
  <si>
    <t>Тончайшие нити, переливающиеся на солнце – не что иное, как паутинный шелк. Этот природный материал удивительно прочный и эластичный, состоит в основном из белков и содержит необычайно много аминокислот.В составе новой омолаживающей линии от Deoproce протеины паутинного шелка способствуют увлажнению и смягчению кожи, выравнивают ее текстуру и придают ей необычайную шелковистость</t>
  </si>
  <si>
    <t>Эмульсия с протеинами паутины
DEOPROCE SPIDER WEB MULTI CARE EMULSION
150ml</t>
  </si>
  <si>
    <t>Эмульсия с протеинами паутины, гиалуроновой кислотой и ниацинамидом увлажняет и смягчает кожу, делает ее более упругой и эластичной, способствует разглаживанию морщин и осветлению пигментации.</t>
  </si>
  <si>
    <t>?</t>
  </si>
  <si>
    <t>Эссенция с протеинами паутины
DEOPROCE SPIDER WEB MULTI CARE ESSENCE
50ml</t>
  </si>
  <si>
    <t>Сыворотка с протеинами паутины, глубоко проникает в кожу, отлично восстанавливает все слои кожи, разглаживает морщины, придавая коже гладкость и сияние.В Состав серии входит активный комплекс: протеины паутины (шелковые нити, которые придают коже шелковистость и гладкость), гиалуроновая кислота (контролирует водный баланс, способствует восстанавлению кожи, предотвращает старении), ниацинамид ((Витамин В3) оказывает противовспалительное действие, стимулирует обновление клеток, отбеливает пигментацию ( Акне, Пост-Акне, Веснушки, Пигментные пятна).</t>
  </si>
  <si>
    <t>Крем для лица с протеинами паутины
DEOPROCE SPIDER WEB MULTI CARE CREAM
50ml</t>
  </si>
  <si>
    <t>В составе крема от Deoproce протеины паутинного шелка, которые способствуют увлажнению и смягчению кожи, выравнивают ее текстуру и придают ей необычайную шелковистость.Крем воздействует на кожу сразу по нескольким направлениям: питает и увлажняет, смягчает и разглаживает, осветляет и омолаживает, так как помимо паутинного шелка крем содержит гиалуроновую кислоту и ниацинамид.</t>
  </si>
  <si>
    <t>Крем вокруг глаз с протеинами паутины
DEOPROCE SPIDER WEB MULTI CARE EYE CREAM
30ml</t>
  </si>
  <si>
    <t>В составе крема для кожи вокруг глаз от Deoproce протеины паутинного шелка, которые способствуют увлажнению и смягчению кожи, выравнивают ее текстуру и придают ей необычайную шелковистость.Также крем содержит гиалуроновую кислоту и ниацинамид.</t>
  </si>
  <si>
    <t>Гидрогелевая маска для лица на основе шестилетнего корня женьшеня
DEOPROCE CHEON SAM HWA ORIENTAL HYDRO GEL MASK
(25g x 5)</t>
  </si>
  <si>
    <t>Восстанавливающая маска в идеальном сочетании сока Женьшеня и вытяжки Нарцисса, наполнит кожу жизненной силой, активизирует восстановительные процессы, предотвратит появление пигментных пятен.</t>
  </si>
  <si>
    <t>Антивозрастная эссенция на основе шестилетнего корня женьшеня
DEOPROCE CHEON SAM HWA ORIENTAL ESSENCE
40g</t>
  </si>
  <si>
    <t>Антивозрастная Эссенция Шестилетнего корня Женьшеня и экстракта Нарцисса, питает и увлажняет кожу, восстанавливает, заживляет, разглаживает морщины, придает упругость и сияющий здоровый вид.</t>
  </si>
  <si>
    <t>Антивозврастной крем на основе шестилетнего корня женьшеня
DEOPROCE CHEON SAM HWA ORIENTAL CREAM
60g</t>
  </si>
  <si>
    <t xml:space="preserve">Экстракт берется у корня женьшеня выдержкой в шесть лет, это объясняется тем, что лечебные свойства корня со временем усиливаются. Он оказывает бактерицидное, регенерирующее, тонизирующее, стимулирующее кровообращение, очищающее, омолаживающее и защитное действие. </t>
  </si>
  <si>
    <t>Набор коллаген обновленный
CLEANBELLO COLLAGEN ESSENTIAL MOISTURE CARE 3 SET</t>
  </si>
  <si>
    <t>Полноценный уход на основе коллагена и гиалуроновой кислоты . Гидролизованный коллаген увлажняет кожу, защищает ее от потери влаги, делает ее эластичной и упругой. Гиалуроновая кислота формирует на поверхности кожи непрерывную тонкую пленку, которая сохраняет естественную влажность кожи, не нарушая газообмен с окружающей средой. Она прекрасно совместима с кожей, не вызывает аллергических реакций и раздражения. Таким образом, пленка из гиалуроновой кислоты помогает быстрому заживлению кожи без образования рубцов. Кожа выглядит сияющей и здоровой.Входит Тоник,лосьон,крем.</t>
  </si>
  <si>
    <t>Скин коллаген обновленный
CLEANBELLO COLLAGEN ESSENTIAL MOISTURE SKIN
150ml</t>
  </si>
  <si>
    <t>Тоник на основе гидролизованного коллагена и гиалуроновой кислоты,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освежает, тонизирует и восстанавливает кожу.</t>
  </si>
  <si>
    <t>Лосьон коллаген обновленный
CLEANBELLO COLLAGEN ESSENTIAL MOISTURE LOTION
150ml</t>
  </si>
  <si>
    <t>Лосьон интенсивного питания с коллагеном, наполняет кожу влагой, увлажняя ее, делая эластичной и упругой, разглаживая морщины, складки, стимулирует образование собственного коллагена в коже.</t>
  </si>
  <si>
    <t>Крем коллаген обновленный
CLEANBELLO COLLAGEN ESSENTIAL MOISTURE CREAM
50g</t>
  </si>
  <si>
    <t>Увлажняющий крем с морским коллагеном, подходит для дневного и ночного использования, содержит антивозрастные свойства, защищает ее от потери влаги, делает ее более эластичной и упругой, помогает защитить от различных внешних экологических загрязнений, обеспечивает кожу влагой.</t>
  </si>
  <si>
    <t>Крем вокруг глаз коллаген
CLEANBELLO COLLAGEN ESSENTIAL MOISTURE EYE CREM
40ml</t>
  </si>
  <si>
    <t>Крем с высоким содержанием коллагена предназначена для ухода за нежной кожей век. Бережно и естественно борется с признаками старения, способствует разглаживанию морщин и укреплению кожи.В составе крема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t>
  </si>
  <si>
    <t xml:space="preserve"> Ампулы с коллагеном
CLEANBELLO COLLAGEN ESSENTIAL MOISTURE AMPOULE
(10ml x 5)</t>
  </si>
  <si>
    <t>Набор из 5 ампул с коллагеном от Deoproce предназначен для курсового применения. Одной ампулы хватает на 2-3 недели. Не рекомендуется использовать ампулу после 3 месяцев с момента открытия.</t>
  </si>
  <si>
    <t>Пенка для умывания с коллагеном
WELL-BEING DEOPROCE COLLAGEN CLEAN &amp; DEEP ESSENCE FOAM CLEANSING
170g</t>
  </si>
  <si>
    <t>Пенка для умывания Deoproce Collagen clean and deep essence foam cleansing на основе морского коллагена и гиалуроновой кислоты. Нежно очищает кожу, одновременно подтягивая ее. Для лучшего результата, после очищения кожи, рекомендуется использовать тоник .</t>
  </si>
  <si>
    <t>Маска для лица с коллагеном
CLEANBELLO COLLAGEN CLEAN &amp; WHITE ESSENCE PACK
170g</t>
  </si>
  <si>
    <t>Восстанавливающая маска с коллагеном, восстанавливает, подтягивает и питает кожу, способствует выработке собственного коллагена и эластана в коже, защищает от воздействия окружающей среды.</t>
  </si>
  <si>
    <t xml:space="preserve"> Соевый   набор по уходу за кожей
ESTHEROCE SOYBEAN REPAIR SOLUTION SKIN CARE 3 SET</t>
  </si>
  <si>
    <t xml:space="preserve">Волшебные бобы с острова Чеджу, находящиеся в составе серии, обладают выраженным увлажняющим и смягчающим действием, при регулярном применении они восстанавливают структуру кожи, уменьшают глубину морщин, повышают тонус и упругость кожи.Восстанавливающий тоник(Мгновенно увлажняет и укрепляет кожу)Восстанавливающая эмульсия(Питает и подтягивает кожу)Восстанавливающий и питательный крем </t>
  </si>
  <si>
    <t>Тоник с экстрактом сои
ESTHEROCE SOYBEAN REPAIR SOLUTION TONER
150ml</t>
  </si>
  <si>
    <t>Тонер ESTHEROCE Soybean Repair Solution Toner применяется сразу после умываания, чтобы уберечь кожу от обезвоживания, предупреждает появление шелушений и чувства стянутости. Средство восстанавливает pH баланс кожи, оказывает детокс действие, способствуя выведению токсинов.</t>
  </si>
  <si>
    <t>Эмульсия с экстрактом сои
ESTHEROCE SOYBEAN REPAIR SOLUTION EMULSION
150ml</t>
  </si>
  <si>
    <t>Эмульсия ESTHEROCE Soybean Repair Solution Emulsion по сравнению с кремом имеет более легкую текстуру, поэтому хорошо ухаживает за жирной и комбинированной кожей. Увлажняет и питает глубокие слои дермы, восстанавливает pH баланс кожи, регулирует работу сальных желез, оказывает детокс действие, способствуя выведению токсинов, а также защищает кожу от различных стрессов и агрессивного воздействия окружающей среды</t>
  </si>
  <si>
    <t>Крем с экстрактом сои
ESTHEROCE SOYBEAN REPAIR SOLUTION CREAM
50ml</t>
  </si>
  <si>
    <t>Крем из серии восстанавливающих укрепляющих средств на основе экстракта ферментированных соевых бобов активно питая кожу, смягчает и омолаживает, укрепляет иммунитет, а также помогает противостоять влиянию солнечного ультрафиолета. Изофлавоны, содержащиеся в составе экстракта предупреждают гормональное старение кожи, увлажняют и смягчают её.</t>
  </si>
  <si>
    <t>Набор олива
PREMIUM DEOPROCE OLIVETHERAPY ESSENTIAL MOISTURE SKIN CARE SET</t>
  </si>
  <si>
    <t>Серия глубокого увлажнения с маслом Оливы питает и увлажняет кожу. Оливковое масло богато мононенасыщенными жирными кислотами, такими как олеиновая и линолевая кислоты.Серия на основе оливкового масла великолепно защищает кожу от вредного воздействия ультрафиолета, нейтрализует действие свободных радикалов, предохраняет от обветриваний и обморожений, нормализует кислородный обмен и питание кожи.В набор входит:тоник,лосьон и крем.</t>
  </si>
  <si>
    <t>Скин олива
PREMIUM DEOPROCE OLIVETHERAPY ESSENTIAL MOISTURE SKIN
150ml</t>
  </si>
  <si>
    <t>Увлажняющий тоник с маслом оливы Premium Deoproce оlivetherapy essential moisture skin, питает и увлажняет кожу, предотвращает потерю влаги в коже.Подходит для сухой, нормальной и обезвоженной кожи, особенно в холодное время года.Регулярное использование делает кожу, мягкой и нежной</t>
  </si>
  <si>
    <t>Лосьон олива
PREMIUM DEOPROCE OLIVETHERAPY ESSENTIAL MOISTURE LOTION
150ml</t>
  </si>
  <si>
    <t>Лосьон с маслом оливы оказывает глубокое увлажняющее действие, смягчает кожу, нормализует кислородный обмен и питание клеток кожи, предупреждает ее старение и увядание, разглаживает и делает ее более упругой, защищает от негативного воздействия окружающей среды.</t>
  </si>
  <si>
    <t>Крем для лица олива
PREMIUM DEOPROCE OLIVETHERAPY ESSENTIAL MOISTURE CREAM
60ml</t>
  </si>
  <si>
    <t>Премиум крем с натуральным и очень полезным для кожи маслом оливы. Крем предназначен для ухода за сухой и вялой кожей, глубоко питает и увлажняет, а также защищает кожу от воздействия УФ-лучей, обветриваний, нейтрализует действие свободных радикалов.</t>
  </si>
  <si>
    <t>1153В</t>
  </si>
  <si>
    <t>Корректирующий крем мгновенного действия вокруг глаз "Время назад"
DEOPROCE TIME RESET EYE CORRECTOR
30g</t>
  </si>
  <si>
    <t>Эффективное средство для устранения морщин вокруг глаз. Улучшает внешнее состояние кожи и воздействует на нее на клеточном уровне.Сразу после нанесения крем увлажняет кожу, заполняет морщинки, тем самым визуально уменьшает их, разглаживает кожу, одновременно с этим защищает кожу от негативного влияния УФ-излучения, ветра, перепадов температур.</t>
  </si>
  <si>
    <t>Мгновенная подтягивающая сыворотка с лифтинг эффектом
DEOPROCE TIME LIFTING FOCUS AMPOULE
15 ml</t>
  </si>
  <si>
    <t>В основе препарата заложен активный натуральный комплекс: экстракт бутона нарцисса, Ацетилгексапептид-8 и пальметоил трипептид-5.Ацетилгексапептид-8, новое поколение биологически безопасных косметических средств, альтернатива инъекциям Ботокс не является токсином, абсолютно безопасен.</t>
  </si>
  <si>
    <t>Трёхфазная сыворотка с цветочным медом  DEOPROCE YUCHAE FLOWER HONEY 3-STEP OIL
30g</t>
  </si>
  <si>
    <t>Сыворотка создана для активного питания кожи, ее состав делится на три фазы: мед (глубокое питание), множество полезных растительных экстрактов (рис, прополис, фруктовые, мелиса...), масел (рапса, макадамии, оливы, камелии, жожоба, арганы, виноградной косточки). Сыворотка глубоко проникать в поры, замечательно питает кожу, и препятствует испарению влаги, тем самым придавая лицу свежесть, и ощущение увлажненности, замедляя процессы старения.</t>
  </si>
  <si>
    <t>Набор мужской
DEOPROCE CLEANBELLO HOMME ANTI-WRINKLE SET</t>
  </si>
  <si>
    <t>Мужская кожа толще, грубее и темнее, что обусловлено более толстым роговым слоем и большим количеством коллагена в дерме. Кожа более стойка к травмам, легче переносит воздействия окружающей среды (солнечные лучи и холодный ветер). Повышенная жирность кожи, способствует закупорки пор и появлению на коже прыщей, угрей. Старение кожи у мужчин проходит медленнее, но более заметнее.</t>
  </si>
  <si>
    <t>Тонер мужской
DEOPROCE CLEANBELLO HOMME ANTI-WRINKLE TONER
150ml</t>
  </si>
  <si>
    <t>Мужской увлажняющий тоник, увлажняет, предотвращает потерю влаги в коже, появление угрей и прыщей, контролирует жирность.</t>
  </si>
  <si>
    <t>Эмульсия мужская 
DEOPROCE CLEANBELLO HOMME ANTI-WRINKLE EMULSION
150ml</t>
  </si>
  <si>
    <t>Мужской антивозрастной лосьон, увлажняет кожу, снимает раздражение, защищает ее от потери влаги, делает ее эластичной и упругой, формирует на поверхности кожи непрерывную тонкую пленку, которая сохраняет естественную влажность кожи, не нарушая газообмен с окружающей средой.</t>
  </si>
  <si>
    <t>Скин смягчающий                                                                         DEOPROCE ESSENTIAL SKIN SOFTENER                                          380ml</t>
  </si>
  <si>
    <t>Увлажняющий тоник, нежно ухаживает за кожей лица, шеи и зоны декольте, оказывает мощное увлажняющее действие. Для предотвращения потери влаги в коже, используйте тоник, он решает несколько задач, завершает этап очистки и освежает, повышает восприимчивость клеток кожи к действию косметических продуктов. Именно эта живительная влага способствует улучшению кровообращения и обменных процессов. Экстракты фруктов и трав витаминизируют и тонизируют кожу.</t>
  </si>
  <si>
    <t>Увлажняющий лосьон                                                               DEOPROCE ESSENTIAL MOISTURE LOTION                                       380ml</t>
  </si>
  <si>
    <t xml:space="preserve"> </t>
  </si>
  <si>
    <t>Крем отбеливающий                                                                   DEOPROCE WHITE SNOW CREAM                                                        100g</t>
  </si>
  <si>
    <t>Крем Snow White Cream от Deoproce предназначен для осветления кожи лица, для выравнивания ее тона, избавления от тускловсти. Цветончные экстракты регенерируют повреждения, стимулируют работу клеток, борются с покраснениями и шелушениями.Экстракты белых цветов (лотос, пион, камелия) в составе крема питают и увлажняют, осветляют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t>
  </si>
  <si>
    <t>Увлажняющий огуречный крем (освежающая серия)
DEOPROCE MOISTURE MILK CUCUMBER CREAM
100g</t>
  </si>
  <si>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</si>
  <si>
    <t>Увлажняющий крем медовый (освежающая серия)
DEOPROCE MOISTURE SILK VOLUME HONEY CREAM
100g</t>
  </si>
  <si>
    <t>Мёд в составе крема – настоящее спасение для сухой и вялой кожи, оказывает выраженное гигроскопическое действие и при контакте с сухой кожей мгновенно переносит влагу в эпидермис. Мед улучшает эластичность кожи, делает ее гладкой, способствует заживлению раздражений, предотвращает появление новых воспалений и высыпаний, восстанавливает и обновляет проблемную и чувствительную кожу</t>
  </si>
  <si>
    <t>Увлажняющий, укрепляющий крем с коллагеном (освежающая серия)
DEOPROCE MOISTURE GLAM FIRMING COLLAGEN CREAM
100g</t>
  </si>
  <si>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t>
  </si>
  <si>
    <r>
      <rPr>
        <b/>
        <sz val="11"/>
        <color rgb="FFFF0000"/>
        <rFont val="Calibri"/>
        <family val="2"/>
        <charset val="204"/>
        <scheme val="minor"/>
      </rPr>
      <t xml:space="preserve"> НОВИНКА!</t>
    </r>
    <r>
      <rPr>
        <sz val="11"/>
        <color theme="1"/>
        <rFont val="Calibri"/>
        <family val="2"/>
        <charset val="204"/>
        <scheme val="minor"/>
      </rPr>
      <t xml:space="preserve"> Питательный крем с лошадиным жиром
DEOPROCE NATURAL SKIN HORSE OIL NOURISHING CREAM
100g</t>
    </r>
  </si>
  <si>
    <t xml:space="preserve">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упругость.В составе крема лошадиный жир – необычайно полезный для нашей кожи компонент, который идеально ей воспринимается, так как похож по своему структурному составу.</t>
  </si>
  <si>
    <r>
      <rPr>
        <b/>
        <sz val="11"/>
        <color rgb="FFFF0000"/>
        <rFont val="Calibri"/>
        <family val="2"/>
        <charset val="204"/>
        <scheme val="minor"/>
      </rPr>
      <t xml:space="preserve"> НОВИНКА! </t>
    </r>
    <r>
      <rPr>
        <sz val="11"/>
        <color theme="1"/>
        <rFont val="Calibri"/>
        <family val="2"/>
        <charset val="204"/>
        <scheme val="minor"/>
      </rPr>
      <t>Питательный крем улиточный
DEOPROCE NATURAL SKIN SNAIL NOURISHING CREAM
100g</t>
    </r>
  </si>
  <si>
    <t>Питательный крем для лица и тела на основе улитки, нежная текстура питает кожу, придаст приятное ощущение увлажненности, комфорта и свежести, оказывает на кожу регенерирующее действие.</t>
  </si>
  <si>
    <r>
      <rPr>
        <b/>
        <sz val="11"/>
        <color rgb="FFFF0000"/>
        <rFont val="Calibri"/>
        <family val="2"/>
        <charset val="204"/>
        <scheme val="minor"/>
      </rPr>
      <t xml:space="preserve"> НОВИНКА! </t>
    </r>
    <r>
      <rPr>
        <sz val="11"/>
        <color theme="1"/>
        <rFont val="Calibri"/>
        <family val="2"/>
        <charset val="204"/>
        <scheme val="minor"/>
      </rPr>
      <t>Питательный крем водный
DEOPROCE NATURAL SKIN H2O NOURISHING CREAM
100g</t>
    </r>
  </si>
  <si>
    <t>Увлажняющий питательный крем прекрасно подойдет для сухой и обветренной кожи. Смягчает и увлажняет кожу лица и рук. Универсальный крем для Вас</t>
  </si>
  <si>
    <t>Питательный крем огуречное молочко
DEOPROCE NATURAL SKIN NOURISHING CREAM MILK CUCUMBER
100g</t>
  </si>
  <si>
    <t>Питательный крем двойного действия с молоком и экстрактом огурца, успокаивает, увлажняет и питает кожу, придает коже прозрачность и чистоту.Нежный крем со свежим ароматом подарит коже интенсивное питание и увлажнение, устранит сухость и шелушения, сделает кожу упругой и подтянутой, гладкой, чистой и светлой.</t>
  </si>
  <si>
    <t>Питательный крем жемчуг
DEOPROCE NATURAL SKIN NOURISHING CREAM PEARL
100g</t>
  </si>
  <si>
    <t xml:space="preserve"> Нежная, бархатистая текстура крема увлажняет и питает, оставляя на коже приятный аромат. Крем основан на экстракте жемчуга, который способствует повышению упругости и эластичности кожи, имеет регенерирующее действие, разглаживает мелкие морщинки, улучшает цвет лица.</t>
  </si>
  <si>
    <t>Питательный крем детский
DEOPROCE NATURAL SKIN BABY CREAM
100g</t>
  </si>
  <si>
    <t>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дерматитом.Детский крем с молочными протеинами питает и увлажняет кожу, смягчает ее, оказывает противовирусное и противомикробное действие, способствует заживлению кожных повреждений, а также защищает кожу от обезвоживания.Не оставляет жирного блеска и липкой плёнки</t>
  </si>
  <si>
    <t>Питательный крем зеленый чай
DEOPROCE NATURAL SKIN GREENTEA NOURISHING CREAM 100g</t>
  </si>
  <si>
    <t xml:space="preserve">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t>
  </si>
  <si>
    <t>Питательный крем клубника
DEOPROCE NATURAL SKIN STRAWBERRY NOURISHING CREAM
100g</t>
  </si>
  <si>
    <t>Аромат клубники подарит прекрасное настроение, а сам крем позаботится о красоте и здоровье кожи лица и тела.Крем с экстрактом клубники питает, смягчает и увлажняет, тонизирует и витаминизирует кожу, делает ее более упругой. Обладает мягким отшелушивающим действием, сужает поры, ускоряет заживление угревых высыпаний.</t>
  </si>
  <si>
    <t>Питательный крем олива
DEOPROCE NATURAL SKIN OLIVE NOURISHING CREAM
100g</t>
  </si>
  <si>
    <t>Питательный крем с насыщенной текстурой – великолепное средство ухода за кожей лица и тела. Крем питает и смягчает кожу, разглаживает ее, устраняет шелушения.Регулярное использование крема с оливковым маслом препятствует старению и увяданию кожи, делает ее мягкой и нежной, бархатистой на ощупь. Крем подходит для любого типа кожи, особенно для сухой и чувствительной</t>
  </si>
  <si>
    <t>Питательный крем гранат
DEOPROCE NATURAL SKIN POMEGRANATE NOURISHING CREAM
100g</t>
  </si>
  <si>
    <t>Бархатистая текстура крем приятно распределяется по коже, быстро впитывается и  оставляет легкий аромат граната, делает кожу гладкой и эластичной.Гранат – символ долголетия, главное его преимущество – мощные антиоксидантные свойства. Поэтому крем с экстрактом граната является эффективным антивозрастным средством, подходит для любого типа увядающей кожи.</t>
  </si>
  <si>
    <t xml:space="preserve">Питательный крем огуречный
DEOPROCE NATURAL SKIN CUCUMBER NOURISHING CREAM
100g                                                                                                     </t>
  </si>
  <si>
    <t>Нежная текстура крема. придает коже здоровый и свежий вид, оставляя приятный аромат.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Экстракт огурца является сильным антиоксидантом, который защищает кожу от вредного воздействия окружающей среды.</t>
  </si>
  <si>
    <t>Питательный крем коэнзим Q10
DEOPROCE NATURAL SKIN COENZYME Q10 NOURISHING CREAM
100g</t>
  </si>
  <si>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лучей.Подходит для любого типа кожи.</t>
  </si>
  <si>
    <t>Питательный крем алоэ
DEOPROCE NATURAL SKIN ALOE NOURISHING CREAM
100g</t>
  </si>
  <si>
    <t>Легкий и освежающий крем с соком алоэ вера обеспечивает кожу лица и тела увлажнением и успокаивающим комфортом, дарит приятное чувство свежести и легкое охлаждение.Экстракт алоэ вера защищает кожу от повреждающего воздействия свободных радикалов и преждевременного старения, справляется с солнечными ожогами и пересушенностью кожи после загара, снимает покраснения и болевые ощущения. Также оказывает противовоспалительное действие, ускоряет заживление микротрещин, раздражений, устраняет шелушения.</t>
  </si>
  <si>
    <t>Питательный крем коллаген
DEOPROCE NATURAL SKIN COLLAGEN NOURISHING CREAM
100g</t>
  </si>
  <si>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упругой.Применяется для любого типа кожи.</t>
  </si>
  <si>
    <t>Крем козье молоко                                                                     DEOPROCE GOAT MILK PURE CREAM                                                     50g</t>
  </si>
  <si>
    <t>Козье молоко издавна используется красавицами разных стран для поддержания молодости и здоровья кожи. Крем с козьим молоком обеспечивает кожу глубоким и стойким увлажнением. Сразу же после нанесения крема кожа разглаживается, исчезает шелушения, огрубевшие участки кожи смягчаются. Действие крема продолжается в течение всего дня, защищая кожу и от обезвоживания, и от агрессивного воздействия окружающей среды.</t>
  </si>
  <si>
    <t>Гель БАМБУК                                                                                    DEOPROCE EVERYDAY REFRESH BAMBOO SOOTHING GEL</t>
  </si>
  <si>
    <t>Гель для лиц, тела и волос на основе вытяжки Бамбука 99,5%, повышает эластичность кожи, тонизирует, усиливает ее питание за счет укрепления капиллярных стенок, борется с дряблостью и усталостью кожи, куперозом, предотвращает появление морщин, растяжек, способствует удержанию влаги в коже, при этом избавляет от отечностей.</t>
  </si>
  <si>
    <t>Гидрофильное масло для снятия макияжа укрепляющее DEOPROCE CLEANSING OIL EXTRA FIRMING
200ml</t>
  </si>
  <si>
    <t>Масло бережно удаляет макияж любой стойкости: BB крем, тональный крем, водостойкая декоративная косметика для глаз и губ – все эти средства масло эффективно удаляет с кожи лиц, не оставляя после умывания жирной пленки или липкости. Великолепно очищая кожу, масло также великолепно затем с нее смывается.</t>
  </si>
  <si>
    <t>Гидрофильное масло для снятия макияжа-освежающее DEOPROCE CLEANSING OIL FRESH PORE DEEP
200ml</t>
  </si>
  <si>
    <t>Гидрофильное масло – уникальное косметическое средство для очищения кожи лица. Растворяясь в воде, масло сохраняет все свои лечебные и очищающие свойства. Cleansing Oil Fresh Pore Deep от Deoproce мягко воздействует на кожные покровы, прекрасно очищает поры, проникает в глубокие слои эпидермиса и доставляет питание клеткам кожи.</t>
  </si>
  <si>
    <t>Гидрофильное масло для снятия макияжа омолаживающее                                                                          DEOPROCE CLEANSING OIL TOTAL ENERGY                                  200ml</t>
  </si>
  <si>
    <t>Помимо очищающих свойств DEOPROCE Cleansing Oil Total Energy оказывает и уходовое действие, благодаря маслу оливы. Оливковое масло питает и увлажняет кожу, смягчает ороговевшие слои клеток эпидермиса с повышенным содержанием меланина и способствует их удалению, благодаря чему кожа обновляется, исчезают сухость и шелушения.</t>
  </si>
  <si>
    <t>Сливочно-молочный очищающий щербет                        DEOPROCE CREAMY MILKY CLEANSING SHERBET                        100g</t>
  </si>
  <si>
    <t>Очищающий Щербет на основе молочных белков, йогурта и лошадиного жира, нежная текстура бережно очищает кожу, подтягивает, разглаживает морщины , повышает защитные свойства кожи и обеспечивает длительное увлажнение, что позволит даже самой сухой коже чувствовать себя комфортно.</t>
  </si>
  <si>
    <t>Рисовая вода для снятия макияжа с губ и глаз              DEOPROCE PURE RICE LIP &amp; EYE REMOVER                                 100ml</t>
  </si>
  <si>
    <t>Рисовая вода эффективно удаляет загрязнения с кожи лица, оказывает матирующее действие и уменьшает поры, помогает осветлять пигментные пятна, обладает лифтинговым эффектом, подтягивает кожу, разглаживает тонкие морщинки.Ремувер на рисовой воде поможет не только удалить с нежной кожи глаз и губ косметику, но и ухаживает за ней: увлажняет и питает, смягчает и оказывает противовоспалительное действие.</t>
  </si>
  <si>
    <t>Растительный очищающий крем                                             PREMIUM DEOPROCE CLEAN &amp; DEEP VEGETABLE CLEANSING CREAM                                                                                     300g</t>
  </si>
  <si>
    <t>Нежная текстура и легкое скольжение делают этот крем необычайно приятным в использовании. Крем предназначен для очищения кожи от макияжа, а также повседневных загрязнений и продуктов жизнедеятельности кожи (пот, жир, отмершие клетки).</t>
  </si>
  <si>
    <t>Очищающий крем зеленый чай                                                    PREMIUM DEOPROCE CLEAN &amp; DEEP GREEN TEA CLEANSING CREAM                                                                                                              300g</t>
  </si>
  <si>
    <t>очищающий крем гранат                                                                 PREMIUM DEOPROCE CLEAN &amp; DEEP POMEGRANATE CLEANSING CREAM                                                                                  300g</t>
  </si>
  <si>
    <t>очищающий огуречный крем                                                     PREMIUM DEOPROCE CLEAN &amp; DEEP CUCUMBER CLEANSING CREAM                                                                                     300g</t>
  </si>
  <si>
    <t>очищающий крем коэнзим Q10                                                     PREMIUM DEOPROCE CLEAN &amp; DEEP COENZYME Q10 CLEANSING CREAM                                                                                    300g</t>
  </si>
  <si>
    <t>очищающий крем клубничный йогурт                                     PREMIUM DEOPROCE CLEAN &amp; DEEP STRAWBERRY YOGURT CLEANSING CREAM                                                                                     300g</t>
  </si>
  <si>
    <t>очищающий крем олива                                                             PREMIUM DEOPROCE CLEAN &amp; DEEP OLIVE CLEANSING CREAM                                                                                                            300g</t>
  </si>
  <si>
    <t>очищающий крем картофель                                                         PREMIUM DEOPROCE CLEAN &amp; DEEP POTATO CLEANSING CREAM                                                                                                                 300g</t>
  </si>
  <si>
    <t>очищающий крем злаки                                                                PREMIUM DEOPROCE CLEAN &amp; DEEP CEREAL CLEANSING CREAM                                                                                                             300g</t>
  </si>
  <si>
    <t>массажный крем зеленый чай                                                  PREMIUM DEOPROCE CLEAN &amp; MOISTURE GREEN TEA MASSAGE CREAM                                                                                       300g</t>
  </si>
  <si>
    <t>Массажный очищающий крем поможет удалить с кожи лица остатки косметики, повседневные загрязнения, очищает от ороговевших клеток кожи, адсорбирует излишки кожного себума. Легкая приятная текстура и длительное скольжение одновременно с очищением позволяют провести массаж лица, который улучшает клеточное дыхание и питание кожи, стимулирует кровообращение и процесс обновления клеток, разглаживает морщины, устраняет отечность лица и следы усталости.</t>
  </si>
  <si>
    <t>массажный крем гранат                                                                PREMIUM DEOPROCE CLEAN &amp; MOISTURE POMEGRANATE MASSAGE CREAM                                                                                         300g</t>
  </si>
  <si>
    <t>массажный крем огуречный                                                      PREMIUM DEOPROCE CLEAN &amp; MOISTURE CUCUMBER MASSAGE CREAM                                                                                       300g</t>
  </si>
  <si>
    <t>массажный крем клубничный йогурт                                    PREMIUM DEOPROCE CLEAN &amp; MOISTURE STRAWBERRY YOGURT MASSAGE CREAM                                                                   300g</t>
  </si>
  <si>
    <t>массажный крем картофель                                                    PREMIUM DEOPROCE CLEAN &amp; MOISTURE POTATO MASSAGE CREAM                                                                                          300g</t>
  </si>
  <si>
    <r>
      <t xml:space="preserve">Очищающий массажный крем </t>
    </r>
    <r>
      <rPr>
        <b/>
        <sz val="11"/>
        <color theme="1"/>
        <rFont val="Calibri"/>
        <family val="2"/>
        <charset val="204"/>
        <scheme val="minor"/>
      </rPr>
      <t>с жиром лошади</t>
    </r>
    <r>
      <rPr>
        <sz val="11"/>
        <color theme="1"/>
        <rFont val="Calibri"/>
        <family val="2"/>
        <charset val="204"/>
        <scheme val="minor"/>
      </rPr>
      <t xml:space="preserve"> DEOPROCE CLEAN &amp; WHITE CLEANSING &amp; MASSAGE CREAM HORSE FAT
450ml</t>
    </r>
  </si>
  <si>
    <t>Нежная текстура крема позволяет массажным движениям быть легкими и скользящими, при этом очищает кожу от внешних факторов, отлично впитывается и смягчает слои кожи, превосходно питает и увлажняет кожу. Лошадиный жир (масло), входящее в состав крема, оказывает положительное влияние на кожу - смягчает и придает коже приятную матовость, предупреждают появление морщин, снимает воспалительные признаки при различных заболеваниях кожи, увеличивает устойчивость к высыханию и придает коже эластичность, гибкость и смягчающий вид.</t>
  </si>
  <si>
    <r>
      <t xml:space="preserve">Очищающий массажный крем </t>
    </r>
    <r>
      <rPr>
        <b/>
        <sz val="11"/>
        <color theme="1"/>
        <rFont val="Calibri"/>
        <family val="2"/>
        <charset val="204"/>
        <scheme val="minor"/>
      </rPr>
      <t>УЛИТКА</t>
    </r>
    <r>
      <rPr>
        <sz val="11"/>
        <color theme="1"/>
        <rFont val="Calibri"/>
        <family val="2"/>
        <charset val="204"/>
        <scheme val="minor"/>
      </rPr>
      <t xml:space="preserve"> DEOPROCE CLEAN &amp; WHITE CLEANSING &amp; MASSAGE CREAM SNAIL
450ml</t>
    </r>
  </si>
  <si>
    <t>Массажный очищающий крем на основе экстракта улиточной слизи, нежная текстура массажным движениям придает легкость и плавность скольжения, отлично впитывается и смягчает слои кожи, превосходно питает и увлажняет кожу.</t>
  </si>
  <si>
    <r>
      <t xml:space="preserve">Очищающий массажный крем </t>
    </r>
    <r>
      <rPr>
        <b/>
        <sz val="11"/>
        <color theme="1"/>
        <rFont val="Calibri"/>
        <family val="2"/>
        <charset val="204"/>
        <scheme val="minor"/>
      </rPr>
      <t xml:space="preserve">ВОДА + КОЛЛАГЕН </t>
    </r>
    <r>
      <rPr>
        <sz val="11"/>
        <color theme="1"/>
        <rFont val="Calibri"/>
        <family val="2"/>
        <charset val="204"/>
        <scheme val="minor"/>
      </rPr>
      <t>DEOPROCE CLEAN &amp; WHITE CLEANSING &amp; MASSAGE CREAM H2O+COLLAGEN 
450ml</t>
    </r>
  </si>
  <si>
    <t>Массажный очищающий крем на основе морского коллагена, нежная текстура массажным движениям придает легкость и плавность скольжения, отлично впитывается и смягчает слои кожи, превосходно питает и увлажняет кожу.</t>
  </si>
  <si>
    <r>
      <t>Очищающий массажный крем</t>
    </r>
    <r>
      <rPr>
        <b/>
        <sz val="11"/>
        <color theme="1"/>
        <rFont val="Calibri"/>
        <family val="2"/>
        <charset val="204"/>
        <scheme val="minor"/>
      </rPr>
      <t xml:space="preserve"> ГРАНАТ</t>
    </r>
    <r>
      <rPr>
        <sz val="11"/>
        <color theme="1"/>
        <rFont val="Calibri"/>
        <family val="2"/>
        <charset val="204"/>
        <scheme val="minor"/>
      </rPr>
      <t xml:space="preserve"> DEOPROCE CLEAN &amp; WHITE CLEANSING &amp; MASSAGE CREAM POMERGRANATE
450ml</t>
    </r>
  </si>
  <si>
    <t>Массажный очищающий крем на основе граната, нежная текстура массажным движениям придает легкость и плавность скольжения, отлично впитывается и смягчает слои кожи, превосходно питает и увлажняет кожу.</t>
  </si>
  <si>
    <r>
      <t xml:space="preserve">Очищающий массажный крем </t>
    </r>
    <r>
      <rPr>
        <b/>
        <sz val="11"/>
        <color theme="1"/>
        <rFont val="Calibri"/>
        <family val="2"/>
        <charset val="204"/>
        <scheme val="minor"/>
      </rPr>
      <t>ОГУРЕЦ</t>
    </r>
    <r>
      <rPr>
        <sz val="11"/>
        <color theme="1"/>
        <rFont val="Calibri"/>
        <family val="2"/>
        <charset val="204"/>
        <scheme val="minor"/>
      </rPr>
      <t xml:space="preserve"> DEOPROCE CLEAN &amp; WHITE CLEANSING &amp; MASSAGE CREAM CUCUMBER
450ml</t>
    </r>
  </si>
  <si>
    <t>Массажный очищающий крем с экстрактом огурца, нежная текстура придает легкость и плавность скольжения, отлично впитывается и смягчает слои кожи, превосходно питает и увлажняет кожу.</t>
  </si>
  <si>
    <r>
      <t xml:space="preserve">Очищающий массажный крем </t>
    </r>
    <r>
      <rPr>
        <b/>
        <sz val="11"/>
        <color theme="1"/>
        <rFont val="Calibri"/>
        <family val="2"/>
        <charset val="204"/>
        <scheme val="minor"/>
      </rPr>
      <t>АЛОЭ</t>
    </r>
    <r>
      <rPr>
        <sz val="11"/>
        <color theme="1"/>
        <rFont val="Calibri"/>
        <family val="2"/>
        <charset val="204"/>
        <scheme val="minor"/>
      </rPr>
      <t xml:space="preserve"> DEOPROCE CLEAN &amp; WHITE CLEANSING &amp; MASSAGE CREAM ALOE
450ml</t>
    </r>
  </si>
  <si>
    <t>Массажный очищающий крем с экстрактом алое, нежная текстура, придает массажным движениям легкость и плавность скольжения, отлично впитывается и смягчает слои кожи, превосходно питает и увлажняет кожу.</t>
  </si>
  <si>
    <t>Мыло черный чеснок
DEOPROCE SOAP BLACK GARLIC REAGING
100g</t>
  </si>
  <si>
    <t>В составе косметики черный чеснок благотворно воздействует на деление и рост клеток, то есть является омолаживающим компонентом.Мыло прекрасно удаляет различные загрязнений и излишки кожного жира, при этом не сушит и не обезвоживает кожу. При регулярном применении делает ее более гладкой и упругой.</t>
  </si>
  <si>
    <t>Мыло улитка
DEOPROCE SOAP SNAIL RECOVERY
100g</t>
  </si>
  <si>
    <t>Натуральные компоненты, нежная пена, легкий аромат и 90% фильтрата секреции улитки обеспечивают не только великолепное очищение кожи, но и непревзойденный уход за ней, а также делают процедуру умывания приятной и расслабляющей.Мыло для лица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дарит коже естественное сияние, поэтому великолепно подходит для очищения увядающей и возрастной кожи.</t>
  </si>
  <si>
    <t>Мыло аргана
DEOPROCE SOAP ARGAN MOISTURE
100g</t>
  </si>
  <si>
    <t>Масло арганы очень редкое и ценное, с высоким содержанием витаминов E и F, оказывает многофункциональное действие: питает и увлажняет, смягчает и тонизирует, разглаживает неглубокие морщины и делает менее выраженными глубокие, повышает упругость и эластичность кожи. Благодаря омолаживающему воздействию, мыло с маслом арганы незаменимо для увядающей, вялой кожи лица.</t>
  </si>
  <si>
    <t>Умная пенка для умывания                                                      DEOPROCE WONDER BUBBLE SMART CLEANSER                            150ml</t>
  </si>
  <si>
    <t>Уникальное средство "Умная" пенка для умывания и снятия макияжа на основе масла японской Розы - Камелии, нежно очищает кожу от различных загрязнений и самого стойкого макияжа, ухаживает за кожей, успокаивает, смягчает и увлажняет, сохраняя естественный уровень влаги в коже.</t>
  </si>
  <si>
    <t>Кислородная маска                                                                        DEOPROCE O2 BUBBLE BRIGHTENING MASK                                100ml</t>
  </si>
  <si>
    <t>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кожи.Маска Deoproce O2 Bubble Brightening Mask особенно рекомендуется для комбинированной, жирной кожи лица, с расширенными порами и тусклым оттенком кожи.</t>
  </si>
  <si>
    <t>Пенка для очищения пор                                                            DEOPROCE NATURAL PERFECT SOLUTION CLEANSING FOAM PORE CARE                                                                                                    170g</t>
  </si>
  <si>
    <t>Пенка-скраб на основе бурого сахара, мягко очищает поры, деликатно отшелушивает омертвевшие клетки, не вызывая раздражение , способствует сужению пор, имеет легкий аромат грецкого ореха меда. Подходит для жирной и склонной к жирности кожи, при расширенных порах , воспаления , акне, угрях .</t>
  </si>
  <si>
    <t>Пенка для глубокого очищения                                                      DEOPROCE NATURAL PERFECT SOLUTION CLEANSING FOAM DEEP CLEANSING                                                                                         170g</t>
  </si>
  <si>
    <t>Глубокое очищение кожи обеспечивает пенка с рисовой пудрой. Средство создает воздушную обильную пену, которая легко удаляет макияж и загрязнения, при этом не нарушая защитный барьер кожи. Кроме того, пенка оказывает отшелушивающее действие и способствует удалению омертвевших клеток, делает кожу гладкой и сияющей.</t>
  </si>
  <si>
    <t>1174В</t>
  </si>
  <si>
    <t>очищающая пенка -упругость кожи                                             DEOPROCE NATURAL PERFECT SOLUTION CLEANSING FOAM ELASTICITY                                                                                                    170g</t>
  </si>
  <si>
    <t>Пенка для умывания с экстрактом лотоса, корня женьшеня и чеснока.Смягчающая пенка для лица нежно очищает кожу, оказывает антиоксидантное действие, придает коже эластичность и наполняет энергией, защищает от УФ лучей, замедляет процесс старения. Придает коже ощущение легкости и расслабления</t>
  </si>
  <si>
    <t>очищающая пенка -увлажняющая                                       DEOPROCE NATURAL PERFECT SOLUTION CLEANSING FOAM MOISTURIZING                                                                                               170g</t>
  </si>
  <si>
    <t>Пенка для умывания с высоким содержанием растительных компонентов великолепно очищает кожу и оберегает от потери влаги, предупреждает появление шелушений и чувства стянутости после умывания.В составе пенки экстракты овсянки и банана.</t>
  </si>
  <si>
    <t>нежная очищающая пенка                                                      DEOPROCE NATURAL PERFECT SOLUTION CLEANSING FOAM  MILD                                                                                                                170g</t>
  </si>
  <si>
    <t>Пенка для умывания кактус, ромашка и алое, оказывает противовоспалительное действие, успокаивает раздраженную кожу, заботятся о порах кожи, способствует сужению расширенных пор , удалению черных точек.</t>
  </si>
  <si>
    <t>очищающая пенка зеленый огурец                                       DEOPROCE NATURAL PERFECT SOLUTION CLEANSING FOAM GREEN EDITION CUCUMBER                                                                    170g</t>
  </si>
  <si>
    <t>Пенка для умывания "Свежий огурец", глубоко очищает кожу от всех видов загрязнений и макияжа, тонизирует, придает коже гладкость и эластичность, стимулирует обменные и дыхательные процессы в эпидермисе.</t>
  </si>
  <si>
    <t>очищающая пенка зеленый чай                                            DEOPROCE NATURAL PERFECT SOLUTION CLEANSING FOAM GREEN EDITION GREENTEA                                                                      170g</t>
  </si>
  <si>
    <t>Пенка для умывания "Зеленый чай", нежно очищает кожу, контролирует работу сальных желез, оказывает антиоксидантное действие, снабжает клетки кислородом, уменьшает отечность, оказывает противовоспалительное и антибактериальное действие, защищает от УФ лучей, замедляет процесс старения.</t>
  </si>
  <si>
    <t xml:space="preserve"> очищающая пенка алоэ                                                                DEOPROCE NATURAL PERFECT SOLUTION CLEANSING FOAM GREEN EDITION ALOE                                                                              170g</t>
  </si>
  <si>
    <t>Пенка для умывания с экстрактом Алое, очищает кожу от остатков макияжа и загрязнений окружающей среды, поддерживая водный баланс кожи, увлажняет, предотвращает появление прыщей , удерживает влагу в коже, не оставляет сухость и стягивание после умывания.</t>
  </si>
  <si>
    <t>очищающая пенка жир норки                                                                    DEOPROCE NATURAL PERFECT SOLUTION CLEANSING FOAM MINK OIL EDITION                                                                                      170g</t>
  </si>
  <si>
    <t>Пенка для очищения кожи содержит масло норки и оказывает многофункциональное действие: насыщает кожу огромным количеством необходимых биологически активных соединений, увлажняет и смягчает. Благодаря регенерирующим свойствам масла устраняет шелушения, ускоряет заживление кожных воспалений.</t>
  </si>
  <si>
    <t xml:space="preserve"> очищающая пенка золото                                                                      DEOPROCE NATURAL PERFECT SOLUTION CLEANSING FOAM GOLD EDITION                                                                                               170g</t>
  </si>
  <si>
    <t>Пенка для умывания золото и восточные травы, легко наносится и смывается, очищает кожу от остатков макияжа, внешних воздействий окружающей среды (пыли, загрязнений), контролирует водно- жировой баланс, увлажняя кожу.</t>
  </si>
  <si>
    <t>Набор антивозрастной косметики для ухода за кожей лица 
ESTHEROCE HERB GOLD WHITENING &amp; WRINKLE CARE SET</t>
  </si>
  <si>
    <t>Антивозрастная серия ухода за кожей лица и зоны декольте, обогащенная чистым ЗОЛОТОМ 99,9%, а также уникальным составом активных компонентов, стимулирующих естественную жизнедеятельность клеток, замедляющих процесс возникновения морщин, увеличивающая плотность кожи, делая ее упругой и эластичной.В основу серии так же вместо воды входит розовая вода, которая увлажняет кожу, снимает раздражение и ощущение сухости, придает коже мягкость.</t>
  </si>
  <si>
    <t>Эссенция и крем под глаза
ESTHEROCE HERB GOLD WHITENING &amp; WRINKLE CARE ESSENCE &amp; EYE CREAM SPECIAL SET</t>
  </si>
  <si>
    <t>Комплекс уходовой косметики за возрастной кожей из серии Herb gold. Серия с содержанием частиц золота и экстрактами трав реанимирует уставшую возрастную кожу,делая её свежей,светлой и сияющей,оказывает антивозрастной эффект:подтягивает кожу,глубоко увлажняет,разглаживает морщины.</t>
  </si>
  <si>
    <t>Тонер Herb gold
ESTHEROCE HERB GOLD WHITENING &amp; WRINKLE CARE TONER
135ml</t>
  </si>
  <si>
    <t>Антивозрастной тонер на золоте 99.9%, обеспечивает мгновенное увлажнение, предотвращает потерю влаги при умывании, контролирует жирность кожи, оказывает эффективное антивозрастное действие.</t>
  </si>
  <si>
    <t>Эмульсия Herb gold
ESTHEROCE HERB GOLD WHITENING &amp; WRINKLE CARE EMULSION
135ml</t>
  </si>
  <si>
    <t>Антивозрастная эмульсия Whitening &amp; Wrinkle Care Essence из серии Herb Goldc золотом и розовой водой. Серия HerbGold ("Золотая трава") c золотыми частицами и травяными экстрактами делает уставшую возрастную кожу свежей, светлой и сияющей. Эмульсия оказывает антивозрастное действие, глубоко увлажняет, разглаживает мимические морщины, успокаивает и осветляет кожу.</t>
  </si>
  <si>
    <t>Эссенция Herb Gold
ESTHEROCE HERB GOLD WHITENING &amp; WRINKLE CARE ESSENCE
135ml</t>
  </si>
  <si>
    <t>Формула 13-Free: эссенция не содержит 13 агрессивных компонентов и безопасен для чувствительной и реактивной кожи. Максимальный эффект достигает при использовании всех средств линейки Herb Gold.</t>
  </si>
  <si>
    <t>Крем против морщин, отбеливающий
ESTHEROCE HERB GOLD WHITENING &amp; WRINKLE CARE CREAM
50ml</t>
  </si>
  <si>
    <t>Антивозрастной питательный крем Estheroce Herb Gold Whitening Wrinkle Care Cream из серии Herb Gold c золотом и розовой водой. Серия Herb Gold ("Золотая трава") c золотыми частицами и травяными экстрактами делает уставшую возрастную кожу свежей, светлой и сияющей. Крем Estheroce Herb Gold Whitening Wrinkle Care Cream оказывает антивозрастное действие и замедляет процессы старения, разглаживает мимические морщины, успокаивает, устраняет возрастную пигментацию, осветляет кожу.</t>
  </si>
  <si>
    <t>Крем вокруг глаз
ESTHEROCE HERB GOLD WHITENING &amp; WRINKLE CARE EYE CREAM
40g</t>
  </si>
  <si>
    <t>Антивозрастнаой крем для зоны вокруг глаз из серии Herb Gold c золотом и розовой водой. Серия Herb Gold ("Золотая трава") c золотыми частицами и травяными экстрактами делает уставшую возрастную кожу свежей, светлой и сияющей. Крем для глаз подтягивает кожу, глубоко увлажняет, разглаживает мелкие мимические морщины в уголках глаз, осветляет темные круги под глазами и оказывает антивозрастное действие.</t>
  </si>
  <si>
    <t>Уходовый антивозрастной набор                                             ESTHEROCE WHITENING &amp; ANTI-WRINKLE POWER SKIN CARE SET</t>
  </si>
  <si>
    <t>Набор средств Estheroce Whitening Anti-Wrinkle Power Skincare Set для полноценного антивозрастного ухода за кожей от бренда Estheroce с эпидермальным фактором роста (EGF). Средства подтягивают кожу и разглаживают морщины, улучшают эластичность и тонус кожи, осветляют тусклый цвет лица и возрастную пигментацию, замедляют процессы старения и оказывают активное омолаживающее действие.</t>
  </si>
  <si>
    <t>Скин                                                                                                   ESTHEROCE WHITENING &amp; ANTI-WRINKLE POWER SKIN 120ml</t>
  </si>
  <si>
    <t>Антивозрастной тоник Estheroce Whitening Anti-Wrinkle Power Skin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Тоник Estheroce Whitening Anti-Wrinkle Power Skin мгновенно увлажняет кожу, не допуская ее обезвоживания после умывания, улучшает тонус, освежает и восстаналивает водный баланс кожи</t>
  </si>
  <si>
    <t>Лосьон
ESTHEROCE WHITENING &amp; ANTI-WRINKLE POWER LOTION 120ml</t>
  </si>
  <si>
    <t>Антивозрастной лосьон Estheroce Whitening Anti-Wrinkle Power Lotion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Лосьон оказывает прекрасное увлажняющее действие и сохраняет кожу упругой, свежей и наполненой влагой в течение всего дня.</t>
  </si>
  <si>
    <t>Крем против морщин, отбеливающий                             ESTHEROCE WHITENING &amp; ANTI-WRINKLE POWER CREAM 50ml</t>
  </si>
  <si>
    <t>Крем из линейки Estheroce Whitening &amp; Anti-Wrinkle Power разработан для комплексного омоложения кожи, при этом воздействует как на ее поверхности, так и в глубинных слоях, на клеточном уровне. Крем увлажняет и подтягивает кожу, разглаживает ее и осветляет.</t>
  </si>
  <si>
    <t>Крем под глаза против мощин, отбеливающий     ESTHEROCE WHITENING &amp; ANTI-WRINKLE POWER EYE CREAM                                                                                                          40ml</t>
  </si>
  <si>
    <t>Крем  разработан специально для кожи вокруг глаз. Он непрерывно снабжает необходимой влагой, разглаживает, подтягивает и осветляет. Активные компоненты крема, эффективно воздействующие на видимые признаки старения кожи вокруг глаз, усилены EGF (Epidermal Growth Factor – эпидермальный фактор роста).</t>
  </si>
  <si>
    <t>Очищающая пенка-отбеливание, увлажнение        ESTHEROCE WHITE &amp; MOISTURE POWER CLEANSING FOAM 170g</t>
  </si>
  <si>
    <t>Увлажняющая и выравнивающая тон кожи пенка для умывания с экстрактом черники. Пенка удаляет стойкий макияж не высушивая кожу, мягко очищает от загрязнений и избытка кожного жира, делая кожу эластичной и увлажненной.   Предотвращает старение, способствует обновлению клеток, отбеливает и борется с пигментацией. Пенка легко смывается.</t>
  </si>
  <si>
    <t>Лосьон для очищения и массажа лица                                   ESTHEROCE WHITE &amp; MOISTURE POWER MAKE UP CLEANSING &amp; MASSAGE LOTION                                                          200g</t>
  </si>
  <si>
    <t>Увлажняющий лосьон это мультифункциональное средство, которое может использоваться как молочко для снятия макияжа и как массажный лосьон. Микро-капсулы с витамином Е и маслами бережно растворяют макияж и загрязнения, не пересушивая и не повреждая кожу, а увлажняющие компоненты в составе лосьона делают кожу упругой, нежной и мягкой.</t>
  </si>
  <si>
    <t>корейский дезодорант для подмышек</t>
  </si>
  <si>
    <r>
      <rPr>
        <b/>
        <sz val="12"/>
        <color rgb="FFFF0000"/>
        <rFont val="Calibri"/>
        <family val="2"/>
        <charset val="204"/>
        <scheme val="minor"/>
      </rPr>
      <t>Новинка весна-лето 2017 года!</t>
    </r>
    <r>
      <rPr>
        <sz val="11"/>
        <color theme="1"/>
        <rFont val="Calibri"/>
        <family val="2"/>
        <charset val="204"/>
        <scheme val="minor"/>
      </rPr>
      <t xml:space="preserve"> Солнцезащитный крем Muse Vera Urban Polluout Sun Gel 50ml</t>
    </r>
  </si>
  <si>
    <t>Лекгая текстура. Протестировано дерматологами. Осветляет кожу. Антивозрастной.</t>
  </si>
  <si>
    <r>
      <rPr>
        <b/>
        <sz val="12"/>
        <color rgb="FFFF0000"/>
        <rFont val="Calibri"/>
        <family val="2"/>
        <charset val="204"/>
        <scheme val="minor"/>
      </rPr>
      <t xml:space="preserve">Новинка весна-лето 2017 года! </t>
    </r>
    <r>
      <rPr>
        <sz val="11"/>
        <rFont val="Calibri"/>
        <family val="2"/>
        <charset val="204"/>
        <scheme val="minor"/>
      </rPr>
      <t xml:space="preserve">Очищающая жидкость для снятия макияжа  </t>
    </r>
    <r>
      <rPr>
        <sz val="11"/>
        <color theme="1"/>
        <rFont val="Calibri"/>
        <family val="2"/>
        <charset val="204"/>
        <scheme val="minor"/>
      </rPr>
      <t>Muse Vera Bio Teara Cleansig Water 250ml</t>
    </r>
  </si>
  <si>
    <t>Эффективно снимает макияж, востанавливает отмершие клетки, создает защитный слой влаги, 
используемое активное вещество природного происхождения. Протестировано дерматологами.</t>
  </si>
  <si>
    <r>
      <rPr>
        <b/>
        <sz val="12"/>
        <color rgb="FFFF0000"/>
        <rFont val="Calibri"/>
        <family val="2"/>
        <charset val="204"/>
        <scheme val="minor"/>
      </rPr>
      <t>Новинка весна-лето 2017 года!</t>
    </r>
    <r>
      <rPr>
        <sz val="11"/>
        <color theme="1"/>
        <rFont val="Calibri"/>
        <family val="2"/>
        <charset val="204"/>
        <scheme val="minor"/>
      </rPr>
      <t xml:space="preserve"> Очищающий гель Muse Vera Bio Lipid Care Cleansing Gel 200ml</t>
    </r>
  </si>
  <si>
    <t>Гипоаллергенный очищающий гель. Образует защитную пленку на коже, увлажняет. Прозрачный. Легкая пенка. Рекомендуется использовать с щеткой Muse Vera Biocleansing Egg Brush.</t>
  </si>
  <si>
    <t>молочный расслабляющий крем                                          MUSEVERA RELAXING CREAM                                                                                                       120g</t>
  </si>
  <si>
    <t>Крем основан на гидролизованном коллагене, в составе экстракты молока и мёда. Сочетание этих двух продуктов обеспечивает коже общеукрепляющую пользу, сужает расширенные поры, убирает темные круги и припухлости под глазами, повышает иммунитет и предохраняет кожу от преждевременного старения, является одним из самых мощных источников энергии.Подходит для любого типа кожи.</t>
  </si>
  <si>
    <t>алоэ бодрящий крем                                                                     MUSEVERA CHEER UP CREAM                                                                                                                       120g</t>
  </si>
  <si>
    <t>Крем для лица с растительными экстрактами чайное дерево, алое, кактус, витаминизирует, успокаивает и увлажняет кожу, а так же имеет антивозрастное действие.</t>
  </si>
  <si>
    <t>цветочный крем                                                                                          MUSEVERA PIT A PAT CREAM                                                       120g</t>
  </si>
  <si>
    <t>В состав крема входит множество натуральных растительных составляющих, которые помогают коже быть здоровой и сияющей. Растительные экстракты и масла:Гибискус,лотос,магнолия,экстракты бергамота,лилии,пиона, кактуса,оливы,масломакадамии</t>
  </si>
  <si>
    <t>Крем глубокое питание  жир норки                                    DAILY: A MINK OIL DEEP NUTRITION CREAM                                     50g</t>
  </si>
  <si>
    <t>Крем с жиром норки– средство для глубокого, интенсивного питания кожи. Сухая кожа или огрубевшая, кожа с шелушениями и раздражениями, вялая и стареющая, юношеская проблемная или жирная – крем равно хорошо будет ухаживать за каждым типом.Крем не только глубоко питает кожу, он прекрасно смягчает и увлажняет ее, устраняет шелушения и раздражения, усиливает регенерацию клеток, способствует повышению упругости и эластичности кожи, а также разглаживанию морщин</t>
  </si>
  <si>
    <t>Увлажняющая очищающая пенка жир норки                 DAILY: A MINK OIL MOISTURE CLEANSING FOAM                        100g</t>
  </si>
  <si>
    <t>Средство образует нежную пену, которая тщательно очищает кожу от загрязнений, кожного жира, ороговевших клеток. Подходит для любого типа кожи, не раздражает даже самую чувствительную.Пенка не только хорошо очищает и увлажняет кожу, она прекрасно смягчает и питает ее, устраняет шелушения и раздражения, усиливает регенерацию клеток, способствует повышению упругости и эластичности кожи, а также разглаживанию морщин.</t>
  </si>
  <si>
    <t>Мист для лица                                                                                                  DEOPROCE MIST SUN FLOWER ESSENCE
110ml</t>
  </si>
  <si>
    <t>Цветочный спрей - сыворотка на морской воде, увлажняет, успокаивает, питает кожу, улучшает цвет лица, снимает отечность. В составе спрея экстракты ромашки, лотоса, которые тонизируют, питают, увлажняют и снимают раздражение. Спрей особенно подходит для сухой и чувствительной кожи.Флакон со спреем снабжен пульверизатором, благодаря этому вода распыляется крошечными частицами, орошая сразу обширные зоны и проникая даже в труднодоступные места</t>
  </si>
  <si>
    <t>мист  для лица зеленый чай                                                               WELL-BEING DEOPROCE HYDRO FACE MIST GREENTEA 100ml</t>
  </si>
  <si>
    <t>Экстракт зеленого чая тонизирует кожу, обеспечивая максимальную антиоксидантную защиту, быстро проникает в клетки кожи, насыщая ее необходимой влагой. Подходит для любого возраста и типа кожи, особенно для раздражённой и воспаленной кожи.</t>
  </si>
  <si>
    <t>мист для лица олива                                                                            WELL-BEING DEOPROCE HYDRO FACE MIST OLIVE                       100ml</t>
  </si>
  <si>
    <t>Спрей для лица на основе оливы мгновенно освежает, тонизирует, возвращает коже ощущение чистоты и свежести, восстанавливает гидролипидный баланс. Освежает, смягчает и увлажняет кожу,нормализует кислородный обмен и питание клеток, защищает кожу от вредного воздействия ультрафиолета. Используйте всегда, когда почувствуете сухость или дискомфорт. Можно использовать поверх макияжа.</t>
  </si>
  <si>
    <t>мист для лица коэнзим Q10                                                                 WELL-BEING DEOPROCE HYDRO FACE MIST COENZYME Q10 100ml</t>
  </si>
  <si>
    <t>Очень хорошо освежает и увлажняет кожу лица и шеи, придает здоровый цвет и сияние. Благодаря коэнзиму предотвращает процессы старения, разглаживает морщины, хорошо снимает раздражение.</t>
  </si>
  <si>
    <t>мист для лица гранат                                                                  WELL-BEING DEOPROCE HYDRO FACE MIST POMEGRANATE 100ml</t>
  </si>
  <si>
    <t>Насыщает кожу влагой с витаминным комплексом, защищает от обезвоживания, предотвращает процессы старения. Экстракт сока граната является самым мощным антиоксидантом растительного происхождения, поглощающий свободные радикалы. Используйте всегда, когда почувствуете сухость или дискомфорт. Можно использовать поверх макияжа.</t>
  </si>
  <si>
    <t>мист для лица коллаген                                                                     WELL-BEING DEOPROCE HYDRO FACE MIST COLLAGEN 100ml</t>
  </si>
  <si>
    <t>Коллаген разглаживает кожу, придает молодость и упругость. Коллагеновая пленка спрея действует наподобие влажного компресса, а значит снижается потеря воды кожей. Благодаря гигроскопическим свойствам коллагена повышается влажность рогового слоя кожи, что дает основания считать средство с коллагеном надежным и защитным.</t>
  </si>
  <si>
    <t>мист с SPF 50+
DEOPROCE EASY LIGHT FRESH SUN MIST
80ml</t>
  </si>
  <si>
    <t>Спрей предназначен для защиты от УФ лучей высокого уровня, что способствует предотвращению высыхания кожи, появлению морщин, пигментных пятен, веснушек. Спрей удобен в использовании, не оставляет пятен, ощущения липкости, легко смывается при помощи при помощи очищающих средств, не содержит ароматизаторов и красителей. Подходит для любого типа кожи, в том числе и чувствительной, не вызывает аллергических реакций.</t>
  </si>
  <si>
    <t>BB крем с муцином улитки                                                       DEOPROCE INTENSIVE SNAIL BB SPF50+PA+++                                50ml тон 21</t>
  </si>
  <si>
    <t>Идеальное покрытие, маскирующее различные кожные несовершенства, увлажнение, разглаживание морщин, осветление пигментации и надежная защита от УФ-излучения – со всеми этими задачами эффективно справляется ББ-крем от Deoproce.Экстракт слизи улитки великолепно работает как на поверхности кожи, так и в ее глубоких слоях.</t>
  </si>
  <si>
    <t>BB крем с муцином улитки                                                       DEOPROCE INTENSIVE SNAIL BB SPF50+PA+++                                50ml тон 23</t>
  </si>
  <si>
    <t>BB крем с муцином улитки
тон 21                                                                                                  DEOPROCE INTENSIVE SNAIL BB SPF50+PA+++                                50ml</t>
  </si>
  <si>
    <t>BB крем с муцином улитки                                                                                       тон 23                                                                                                  DEOPROCE INTENSIVE SNAIL BB SPF50+PA+++                                50ml</t>
  </si>
  <si>
    <t>Набор коэнзим Q10 маленький                                                                     Q10 DEOPROCE COENZYME Q10 FIRMING SKIN CARE 3 SET</t>
  </si>
  <si>
    <t>Бьюти-набор с Коэнзим Q10, данная косметическая серия направлена на укрепление кожи, помогает избавиться от свободных радикалов, устранение гусиных лапок, делает кожу увлажненной и упругой, защищает от фотостарения, оказывает противовоспалительное действие, замедляет процессы старения, контролируют поры.в набор входит тоник,лосьон и крем</t>
  </si>
  <si>
    <t>Скин коэнзим Q10                                                                                        DEOPROCE COENZYME Q10 FIRMING SKIN                                                                       150ml</t>
  </si>
  <si>
    <t>Коэнзим Q10 помогает избавиться от свободных радикалов, которые вызывают морщины, гусиные лапки, повреждают кожу, делают ее грубой и сухой. Антиоксиданты, содержащиеся в Коэнзиме Q10 делают кожу увлажненной и упругой, помогают создать источник энергии, необходимый клеткам.Подходит для жирной, комбинированной типов кожи , любого возраста</t>
  </si>
  <si>
    <t>Лосьон коэнзим Q10                                                                                        DEOPROCE COENZYME Q10 FIRMING LOTION                                                                       150ml</t>
  </si>
  <si>
    <t>Укрепляющий лосьон с Коэнзим Q10, Deoproce Coenzyme Q10 Firming Skin, это укрепляющий тоник на основе Коэнзим Q10 (Активатор молодости), мгновенно увлажняет кожу, защищает от потери влаги.</t>
  </si>
  <si>
    <t>Эссенция коэнзим Q10                                                                                        DEOPROCE COENZYME Q10 FIRMING ESSENCE                                                                      50ml</t>
  </si>
  <si>
    <t>Уникальная сыворотка-эссенция содержит 10 активных веществ обладающих синнергичным действием,направленным на комплексное увлажнение кожи,противовоспалительный ээфект и антиоксидантную защиту</t>
  </si>
  <si>
    <t>Крем для лица коэнзим Q10                                                                                        DEOPROCE COENZYME Q10 FIRMING CREAM                                                                      50ml</t>
  </si>
  <si>
    <t>Укрепляющий крем с Коэнзимом Q10, увлажняет и питает кожу, усиливает защитные функции, укрепляет, подтягивает и разглаживает морщины и восстанавливает баланс влаги в коже, оказывает противовоспалительное действие.</t>
  </si>
  <si>
    <t>Крем вокруг глаз коэнзим Q10                                                                                        DEOPROCE COENZYME Q10 FIRMING EYE CREAM                                                                      30ml</t>
  </si>
  <si>
    <t>Укрепляющий крем вокруг глаз с Коэнзимом Q10, увлажняет и питает кожу, усиливает защитные функции, укрепляет, подтягивает и разглаживает морщины и восстанавливает баланс влаги в коже, оказывает противовоспалительное действие.</t>
  </si>
  <si>
    <t>Пилинг с коэнзим Q10                                                                                         DEOPROCE COENZYME Q10 FIRMING PEELING VEGETAL 
170g</t>
  </si>
  <si>
    <t xml:space="preserve"> Нежные частички глубоко очищают кожу, способствуют регенерации клеток, удаляют черные точки, смягчают и увлажняют кожу, делая ее более упругой и сияющей.Подходит для любого типа кожи. Применять 1-2 раза в неделю.</t>
  </si>
  <si>
    <t>база под макияж с гиалуроновой кислотой                               DEOPROCE HYALURONE AMPOULE FOUNDATION                            SPF 50+ PA+++     тон 21                                                                                             60g</t>
  </si>
  <si>
    <t>База под макияж с высоким фактором защиты от ультрафиолетовых лучей. Благодаря мягкой текстуре и активным увлажняющим действиям, средство нежно заботится о красоте вашей кожи, универсальная основа, осветляющая тон кожи способствующая устранению морщин, всего несколько капель создадут идеальную основу для макияжа. Подходит для всех типов кожи, особенно для проблемной и обезвоженной, 25+.</t>
  </si>
  <si>
    <t>база под макияж с гиалуроновой кислотой                               DEOPROCE HYALURONE AMPOULE FOUNDATION                            SPF 50+ PA+++      тон 23                                                                                            60g</t>
  </si>
  <si>
    <t>ВВ крем белый цветок
DEOPROCE WHITE FLOWER BB CREAM SPF35 PA+++
30g
тон 21</t>
  </si>
  <si>
    <t>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SPF35/PA+++.Крем легко распределяется по коже, создает естественное покрытие, выравнивает тон кожи, освежает ее, делает свежей и сияющей.</t>
  </si>
  <si>
    <t>Набор с протеинами паутины маленький                                                           DEOPROCE SPIDER WEB MULTI CARE 3 SET</t>
  </si>
  <si>
    <t>ВВ крем белый цветок
DEOPROCE WHITE FLOWER BB CREAM SPF35 PA+++
30g
тон 23</t>
  </si>
  <si>
    <t>Волшебный ВВ крем
DEOPROCE SPF45 PA++ MAGIC BB CREAM
60ml
тон 21</t>
  </si>
  <si>
    <t>Волшебный ББ крем с многофункциональным действием: заменяет сразу несколько средств: базу под макияж, тональный крем, восстанавливающий крем и санблок.Средство создает ровное покрытие, которое маскирует различные кожные несовершенства. На подготовленную бб-кремом кожу декоративная косметика ложится ровнее и держится дольше.</t>
  </si>
  <si>
    <t>Волшебный ВВ крем
DEOPROCE SPF45 PA++ MAGIC BB CREAM
60ml
тон 23</t>
  </si>
  <si>
    <t>Солнцезащитный крем                                                                 DEOPROCE UV DEFENCE SUN PROTECTOR SPF50+ PA+++
70g</t>
  </si>
  <si>
    <t>Cолнцезащитный крем для лица и тела, предназначен для защиты от УФ лучей высокого уровня, что способствует предотвращению высыхания кожи, появлению морщин, пигментных пятен, веснушек. Крем удобен в использовании, не оставляет белых пятен, ощущения липкости, легко смывается при помощи при помощи очищающих средств, не содержит ароматизаторов и красителей. Подходит для любого типа коже, в том числе и чувствительной, не вызывает аллергических реакций.</t>
  </si>
  <si>
    <t>Крем для загара
PREMIUM DEOPROCE UV SUNBLOCK CREAM SPF42 PA+++
100g</t>
  </si>
  <si>
    <t>Cолнцезащитный крем для лица и тела со средним фактором защиты SPF42 PA++, защищает от ультрафиолетового излучения в течении длительного времени, увлажняет кожу, предотвращает появление пятен и веснушек, обеспечивает красивый и ровный загар.</t>
  </si>
  <si>
    <t>Солнцезащитный крем на каждый день                                ESTHEROCE UV DAILY SUN CREAM SPF41 PA+++                               70g</t>
  </si>
  <si>
    <t>Cолнцезащитный крем на каждый день со средним фактором защиты SPF41 PA+++, защищает от ультрафиолетового излучения, обеспечивает красивый и ровный загар.</t>
  </si>
  <si>
    <r>
      <rPr>
        <b/>
        <sz val="11"/>
        <color rgb="FFFF0000"/>
        <rFont val="Calibri"/>
        <family val="2"/>
        <charset val="204"/>
        <scheme val="minor"/>
      </rPr>
      <t>НОВИНКА</t>
    </r>
    <r>
      <rPr>
        <sz val="11"/>
        <color theme="1"/>
        <rFont val="Calibri"/>
        <family val="2"/>
        <charset val="204"/>
        <scheme val="minor"/>
      </rPr>
      <t xml:space="preserve"> солнцезащитный гель с геалуроном DEOPROCE HYALURONIC COOLING SUN GEL SPF 50+ PA+++ 
50g</t>
    </r>
  </si>
  <si>
    <t>Легкий освежающий солнцезащитный гель с гиалуроновой кислотой Deoproce Hyaluronic Cooling Sun Gel SPF50+/PA+++ быстро впитывается без липкого эффекта, глубоко увлажняет, надежно защищает от негативного воздействия солнечных лучей.</t>
  </si>
  <si>
    <r>
      <rPr>
        <b/>
        <sz val="11"/>
        <color rgb="FFFF0000"/>
        <rFont val="Calibri"/>
        <family val="2"/>
        <charset val="204"/>
        <scheme val="minor"/>
      </rPr>
      <t>НОВИНКА</t>
    </r>
    <r>
      <rPr>
        <sz val="11"/>
        <color theme="1"/>
        <rFont val="Calibri"/>
        <family val="2"/>
        <charset val="204"/>
        <scheme val="minor"/>
      </rPr>
      <t xml:space="preserve"> крем для рук </t>
    </r>
    <r>
      <rPr>
        <b/>
        <sz val="11"/>
        <color theme="1"/>
        <rFont val="Calibri"/>
        <family val="2"/>
        <charset val="204"/>
        <scheme val="minor"/>
      </rPr>
      <t>зеленый чай</t>
    </r>
    <r>
      <rPr>
        <sz val="11"/>
        <color theme="1"/>
        <rFont val="Calibri"/>
        <family val="2"/>
        <charset val="204"/>
        <scheme val="minor"/>
      </rPr>
      <t xml:space="preserve"> 30g. DEOPROCE PERFUMED HANDCREAM FRESH GREEN TEA/продается только коробками по 20 шт. Общий вес и цена за коробку 20 шт.</t>
    </r>
  </si>
  <si>
    <t>Питательный и парфюмерный крем для рук с зеленым чаем, увлажняет, питает кожу, поддерживает водно-жировой баланс, сохраняет молодость и красоту ручкам.</t>
  </si>
  <si>
    <r>
      <rPr>
        <b/>
        <sz val="11"/>
        <color rgb="FFFF0000"/>
        <rFont val="Calibri"/>
        <family val="2"/>
        <charset val="204"/>
        <scheme val="minor"/>
      </rPr>
      <t>НОВИНКА</t>
    </r>
    <r>
      <rPr>
        <sz val="11"/>
        <color theme="1"/>
        <rFont val="Calibri"/>
        <family val="2"/>
        <charset val="204"/>
        <scheme val="minor"/>
      </rPr>
      <t xml:space="preserve"> крем для рук </t>
    </r>
    <r>
      <rPr>
        <b/>
        <sz val="11"/>
        <color theme="1"/>
        <rFont val="Calibri"/>
        <family val="2"/>
        <charset val="204"/>
        <scheme val="minor"/>
      </rPr>
      <t>хлопок</t>
    </r>
    <r>
      <rPr>
        <sz val="11"/>
        <color theme="1"/>
        <rFont val="Calibri"/>
        <family val="2"/>
        <charset val="204"/>
        <scheme val="minor"/>
      </rPr>
      <t xml:space="preserve"> 30g. DEOPROCE PERFUMED HANDCREAM FRESH COTTON BLUE/продается только коробками по 20 шт. Общий вес и цена за коробку 20 шт.</t>
    </r>
  </si>
  <si>
    <t>-Soft Cotton Blue-содержит экстракт хлопка,гиалуроновую кислоту,масло ши,кокосовое масло,витамин Е.Экстракт хлопка - натуральный компонент, обладающий питательными, смягчающими, защитными свойствами, оказывающий увлажняющее и успокаивающее действие, спосо</t>
  </si>
  <si>
    <r>
      <rPr>
        <b/>
        <sz val="11"/>
        <color rgb="FFFF0000"/>
        <rFont val="Calibri"/>
        <family val="2"/>
        <charset val="204"/>
        <scheme val="minor"/>
      </rPr>
      <t>НОВИНКА</t>
    </r>
    <r>
      <rPr>
        <sz val="11"/>
        <color theme="1"/>
        <rFont val="Calibri"/>
        <family val="2"/>
        <charset val="204"/>
        <scheme val="minor"/>
      </rPr>
      <t xml:space="preserve"> крем для рук цитрус 30g. DEOPROCE PERFUMED HANDCREAM FRESH SWEET YUJA/продается только коробками по 20 шт. Общий вес и цена за коробку 20 шт.</t>
    </r>
  </si>
  <si>
    <t>Sweet Yuja-содержит экстракт цитрона,экстракт меда,масло ши,витамин Е,кокосовое масло.Экстракт цитрона,который содержит огромное количество витаминов, особо стоит выделить витамин А, С, группы В.Витамин С в косметологии интересен тем что, является антиоксидантом, он препятствует негативному окислению и борется со свободными радикалами</t>
  </si>
  <si>
    <t>Крем для рук и тела лошадиное масло                               DEOPROCE HAND&amp;BODY - HORSE OIL                                           100ml</t>
  </si>
  <si>
    <t>Крем для кожи рук и тела с интенсивным питательным действием.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упругость.Крем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</si>
  <si>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Крем для рук и тела ласточкино гнездо                               DEOPROCE HAND&amp;BODY - SWALLOW'S NEST                              100ml</t>
  </si>
  <si>
    <t>Саланганы – стрижи, обитающие на юге Азии, строят гнезда из водорослей, мальков, икринок и все это склеивают своей собственной слюной. Эти гнезда, которые называют "ласточкиными гнездами", являются деликатесом и очень ценятся гурманами, цена такого деликатеса достигает $4000 за 1 кг.Ласточкины гнезда используются не только в кулинарии, но и в косметологии, так как являются богатым источником белков, углеводов и жиров, а их комплексное воздействие способствует клеточному и тканевому восстановлению кожи и ее мощному омолаживанию.</t>
  </si>
  <si>
    <t>Крем для рук и тела с муцином улитки                            DEOPROCE MOISTURE HAND &amp; BODY SNAIL RECOVERY 100ml</t>
  </si>
  <si>
    <t>Восстанавливающий крем для рук и ног активно увлажняет и смягчает сухую кожу рук и ступней, ускоряет заживление мелких повреждений на коже, делает кожу мягкой, гладкой и нежной.Восстанавливающий крем для рук и ног Deoproce Snail Recovery Moisure Hand Foot активно увлажняет и смягчает сухую кожу рук и ступней, ускоряет заживление мелких повреждений на коже, делает кожу мягкой, гладкой и нежной</t>
  </si>
  <si>
    <t>Расслабляющий лосьон для тела-молочный                            DEOPROCE MILKY RELAXING BODY LOTION                                     500ml</t>
  </si>
  <si>
    <t>Лосьон для тела от Deoproce – одно из таких средств. Легкое и нежное, необычайно ароматное и очень-очень полезное! Лосьон с козьим молоком и лавандой не только сделает кожу нежной и шелковистой, но и подарит чувство расслабления, комфорта, позволит забыть о трудностях целого дня и подарит крепкие и сладкие сны.</t>
  </si>
  <si>
    <t>Увлажняющий лосьон для тела-олива                                                 WELL-BEING DEOPROCE FRESH MOISTURIZING OLIVE BODY LOTION                                                                                                            500ml</t>
  </si>
  <si>
    <t>Масло оливы богато мононенасыщенными жирными кислотами, флавоноидами, витаминами, а также другими, полезными для кожи компонентами. Великолепно ухаживает за любым типом кожи, идеально подходит для сухой, огрубевшей и шершавой кожи.Лосьон с нежной текстурой и приятным ароматом свежести содержит натуральное масло оливы. Средство быстро впитывается в кожу, увлажняет, питает и смягчает ее, устраняет шелушения, разглаживает, защищает от негативного воздействия окружающей среды.</t>
  </si>
  <si>
    <t>Увлажняющий лосьон для лица и тела                                              WELL-BEING DEOPROCE BODY &amp; FACE ADVANCED MOISTURE LOTION                                                                                  500ml</t>
  </si>
  <si>
    <t>Чтобы кожа тела была упругой и эластичной, мягкой и шелковистой, необходим регулярный уход. Витаминизирующий лосьон, в составе которого комплекс натуральных компонентов, нормализует и стимулирует обменные процессы в эпидермисе, благодаря чему улучшается состояние кожи.Средство интенсивно увлажняет и питает, смягчает и разглаживает кожу, устраняет шелушения и способствует заживлению микроповреждений.</t>
  </si>
  <si>
    <t>масло для тела олива                                                                  DEOPROCE DEEP RICH MOISTURE BODY OIL  OLIVE                     215 ml</t>
  </si>
  <si>
    <t>Масло для тела, с добавлением различных минеральных масел оливы, жожоба, огурца, чайной розы. Увлажняет кожу, интенсивно питает и смягчает, предотвращает сухость и шелушения, а также ускоряет процесс регенерации омертвевших слоев кожи, стимулирует выработку эластина и коллагена.Мгновенно впитывается кожей, не оставляя жирных следов, мягко обволакивает тело, делая кожу шелковистой, бархатистой и изысканно ароматной</t>
  </si>
  <si>
    <t>масло для тела зеленый чай                                                DEOPROCE DEEP RICH MOISTURE BODY OIL  GREEN TEA             215 ml</t>
  </si>
  <si>
    <t>Экстракт зеленого чая оказывает противовоспалительное и регенерирующее действие, увлажняет и питает кожу. Зеленый чай обладает хорошей проникающей способностью, поэтому воздействует на самые глубокие слои эпидермиса. Зеленый чай – мощный природный антиоксидант, защищает кожу от негативного воздействия свободных радикалов.</t>
  </si>
  <si>
    <t>масло для тела абрикосовое                                                 DEOPROCE DEEP RICH MOISTURE BODY OIL APRICOT                     215 ml</t>
  </si>
  <si>
    <t>Средство с маслом абрикосовых косточек способствует хорошему питанию, смягчению и увлажнению кожи, предупреждает появление сухости и шелушений, ускоряет отслаивание ороговевших чешуек, благодаря чему кожа становится более гладкой и шелковистой. Масло оказывает омолаживающее действие: повышает упругость кожи, тонизирует ее, разглаживает морщины. Незаменимо для увядающей и дряблой кожи.</t>
  </si>
  <si>
    <t>масло для тела роза                                                                     DEOPROCE DEEP RICH MOISTURE BODY OIL  ROSE                              215 ml</t>
  </si>
  <si>
    <t>Экстракт розы увлажняет и питает кожу, смягчает и успокаивает ее, освежает. Активизирует обменные процессы в коже и способствует восстановлению тонуса, повышает упругость, разглаживает и выравнивает текстуру кожи. Замедляет процессы старения, оказывает стимулирующее и тонизирующее действие на верхние слои кожи.</t>
  </si>
  <si>
    <t>масло для тела  виноград                                                                         DEOPROCE DEEP RICH MOISTURE BODY OIL GRAPE                 215 ml</t>
  </si>
  <si>
    <t>Масло виноградных косточек – универсальное масло, великолепно ухаживает за любым типом кожи. Оказывает противовоспалительное и вяжущее действие, помогает повысить упругость кожи, делает ее более подтянутой и хорошо увлажненной. Содержит самый мощный естественный антиоксидант – процианид, который борется со свободными радикалами и замедляет процессы разрушения клеток кожи, замедляя процесс старения. Масло эффективно для повышения тонуса кожи груди.</t>
  </si>
  <si>
    <t>Гель для душа ягодный микс
DEOPROCE HEALING MIX &amp; PLUS BODY CLEANSER MIX BERRY 
750g</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</si>
  <si>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кожи.В составе геля экстракты клубники, черники и граната. Каждый из экстрактов сам по себе способен значительно улучшить состояние кожи, а в комплексе оказывают невероятное омолаживающее воздействие</t>
  </si>
  <si>
    <t>Гель для душа цитрусовый
DEOPROCE HEALING MIX &amp; PLUS BODY CLEANSER LIME CITRUS
750g</t>
  </si>
  <si>
    <t xml:space="preserve">Экстракт лайма оказывает легкое отшелушивающее действие, удаляет с поверхности кожи ороговевшие клетки – кожа становится гладкой, свежей, обновленной. Благодаря высокому содержанию витамина С способствует осветлению кожи.Помогает бороться с потерей упругости кожи.Экстракт апельсина увлажняет и смягчает кожу, улучшает регенерацию клеток и обменные процессы, подтягивает кожу и делает ее более упругой. </t>
  </si>
  <si>
    <t>Гель для душа яблоко и банан
DEOPROCE HEALING MIX &amp; PLUS BODY CLEANSER APPLE BANANA 
750g</t>
  </si>
  <si>
    <t xml:space="preserve">Экстракт яблока оказывает питательное, увлажняющее, тонизирующее, восстанавливающее и омолаживающее действие. Благодаря высокому содержанию фруктовых кислот мягко отшелушивает ороговевшие клетки кожи.Экстракт банана питает и увлажняет кожу, насыщает ее витаминами и минералами, нормализует клеточный обмен, тонизирует и оживляет. Высокое содержание минералов способствует выведению токсинов, улучшает дыхательные процессы кожи, обеспечивает защиту от неблагоприятных воздействий внешней среды. Также экстракт банана способствует повышению упругости и эластичности кожи, омолаживает ее, замедляя процессы увядания. </t>
  </si>
  <si>
    <t>Гель для душа мёд и белый жасмин
DEOPROCE HEALING MIX &amp; PLUS BODY CLEANSER HONEY WHITE JASMINE
750g</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</si>
  <si>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t>
  </si>
  <si>
    <t xml:space="preserve">Гель для душа с ароматом акации
WELL-BEING DEOPROCE AROMA BODY CLEANSER ACACIA
1000ml </t>
  </si>
  <si>
    <t>Гель для душа с экстрактом Акации, нежно очищает кожу, делая ее увлажненной и мягкой.Цветочный аромат белой акации расслабляет, легкая текстура нежно очищает и придает мягкость коже.</t>
  </si>
  <si>
    <t xml:space="preserve">Гель для душа с ароматом роз
WELL-BEING DEOPROCE AROMA BODY CLEANSER ROSE
1000ml </t>
  </si>
  <si>
    <t>Гель для душа, нежно очищает, повышает защитные факторы кожи и стимулирует ее регенерацию. Придает коже тонкий аромат лепестков роз. Розовый аромат не просто приятен – он оказывает сильное влияние и на психику, и на организм в целом. Аромат розы может снять депрессию, улучшить настроение.</t>
  </si>
  <si>
    <t xml:space="preserve">Гель для душа с ароматом цветов
WELL-BEING DEOPROCE AROMA BODY CLEANSER FLORAL
1000ml </t>
  </si>
  <si>
    <t>Гель для душа "Цветочный",Well-Being Deoproce Aroma Body Cleanser "Floral", нежно очищает, повышает защитные факторы кожи и стимулирует ее регенерацию. Бодрит и освежает, оставляя приятный аромат на коже.</t>
  </si>
  <si>
    <r>
      <rPr>
        <b/>
        <sz val="11"/>
        <color rgb="FFFF0000"/>
        <rFont val="Calibri"/>
        <family val="2"/>
        <charset val="204"/>
        <scheme val="minor"/>
      </rPr>
      <t>НОВИНКА!</t>
    </r>
    <r>
      <rPr>
        <sz val="11"/>
        <color theme="1"/>
        <rFont val="Calibri"/>
        <family val="2"/>
        <charset val="204"/>
        <scheme val="minor"/>
      </rPr>
      <t xml:space="preserve"> Очищающая вода для снятия макияжа с экстрактом роз
DEOPROCE ROSE SPARKLING CLEASING WATER
210ml</t>
    </r>
  </si>
  <si>
    <t>Очищающая вода тщательно и бережно удаляет макияж, глубокие загрязнения и пыль.Не травмирует кожу и не нарушает её естественную кислотно-щелочную среду. Насыщает клетки жизненно важными микро- и макроэлементами, стимулирует их обновление. Балансирует деятельность потовых и сальных желез, устраняет избыточный жирный блеск и матирует. Обладает антиоксидантными свойствами: приостанавливает внутриклеточные окислительные процессы, облегчает транспорт кислорода и питательных компонентов к тканям и потенциирует дыхание клеток.</t>
  </si>
  <si>
    <t>Скраб для тела жёлтый, на основе подсолнуха
DEOPROCE RELIEF PERFUME BODY SCRUBWASH - YELLOW
200g</t>
  </si>
  <si>
    <t>Скраб для тела с натуральными отшелушивающими и ухаживающими компонентами – великолепное средство для домашнего очищения кожи, а также для ее оздоровления и омоложения.В составе скраба от Deoproce в качестве скрабирующего компонента выступает мелко измельченная скорлупа грецкого ореха, которая бережно и глубоко очищает кожу от ороговевших клеток, стимулирует обновление кожи, бережно ее массирует и улучшает микроциркуляцию крови, способствует разглаживанию рельефа, смягчает огрубевшие участки кожи, освежает и тонизирует.</t>
  </si>
  <si>
    <t>Скраб для тела фиолетовый,  на основе виноградных косточек 
DEOPROCE RELIEF PERFUME BODY SCRUBWASH - PURPLE
200g</t>
  </si>
  <si>
    <t>Ухаживает за кожей масло виноградных косточек, богатое микроэлементами и витаминами,а также ненасыщенными жирными кислотами, в том числе, незаменимой для кожи линолевой кислотой. Линолевая кислота поддерживает оптимальный уровень увлажненности кожи, сохраняет ее гладкой и шелковистой, устраняет шелушения.</t>
  </si>
  <si>
    <t>2-х компонентная маска против морщин с муцином улитки                                                                                                                    LAP THERAPY AMPOULE/LAP THERAPY MASKPACK SNAIL ANTI-WRINKLE                                                                                                  (в упаковке 5 штук)</t>
  </si>
  <si>
    <t>Маска -сыворотка включает в себя двух фазный уход. Первая фаза -интенсивная сыворотка с глубоко проникающим действием, наносится на очищенную кожу, похлопывающими движениями, до полного впитывания; Вторая фаза- тканевая маска, оказывает питательное, расслабляющее действие, дает коже отдохнуть, кожа приобретает насыщенный и здоровый цвет лица.</t>
  </si>
  <si>
    <t>2-х компонентная отбеливающая и питательная маска лошадиное масло                                                                                        LAP THERAPY AMPOULE/LAP THERAPY MASKPACK HORSE OIL WHITENING&amp;NUTRITION                                                                     (в упаковке 5 штук)</t>
  </si>
  <si>
    <t>Маска- сыворотка с лошадиным маслом и экстрактом шелковицы белой, интенсивно питает и увлажняет кожу, оказывает отбеливающее, освежающее действие и делает кожу более свежей и сияющей.</t>
  </si>
  <si>
    <t>2-х компонентная  маска  ласточкино гнездо                                                                                      LAP THERAPY AMPOULE/LAP THERAPY MASKPACKSWALLOWS NEST AQUA                                                                   (в упаковке 5 штук)</t>
  </si>
  <si>
    <t>Маска- сыворотка с экстрактом Ласточкиного гнезда и алое вера, глубоко увлажняет, очищает и поддерживает баланс влаги в коже, стимулирует процесс регенерации тканей, повышает упругость и эластичность.</t>
  </si>
  <si>
    <t>2-х компонентная  успокаивающая маска     плацента                                                                                  LAP THERAPY AMPOULE/LAP THERAPY MASKPACK PLACENTA SOOTHING                                                                                   (в упаковке 5 штук)</t>
  </si>
  <si>
    <t>Маска - сыворотка c экстрактом Плаценты, увлажняет, ускоряет процессы регенерации, препятствует разрушению коллагена, обеспечивая мощный кислородный обмен в клетках, снимает усталость и придает коже жизненную силу.</t>
  </si>
  <si>
    <t>Тканевая (роза и гаранат) маска синергия цвета упругость кожи
DEOPROCE COLOR SYNERGY EFFECT SHEET MASK RED
20g/ 10 шт</t>
  </si>
  <si>
    <t>Маска наполняет кожу энергией, оживляет, делает эластичной.Экстракт граната – компонент для мощного омолаживания кожи: стимулирует выработку коллагена и регенерацию кожного поверхностного слоя, подавляет агрессивное воздействие свободных радикалов и процессы окисления.Экстракт лепестков розы стимулирует обменные процессы, смягчает и успокаивает кожу, предупреждает её старение, придаёт лицу ровный и красивый цвет, оказывает выраженное энергезирующее и увлажняющее действие</t>
  </si>
  <si>
    <t>Тканевая (лотос и малина) маска синергия цвета сияние кожи
DEOPROCE COLOR SYNERGY EFFECT SHEET MASK PINK 
20g/10 шт</t>
  </si>
  <si>
    <t>Маска для восполнения жизненной энергии, осветления и сияния кожи.Экстракт лотоса длительно увлажняет кожу, укрепляет и разглаживает ее, осветляет пигментацию кожи, защищает от агрессивного воздействия ультрафиолета и предупреждает появление новой пигментации.Экстракт малины обладает уникальной способностью стимулировать рост новых клеток, активирует их дыхание. Крем с малиновым экстрактом незаменим для поддержания молодости кожи: увлажняет ее, тонизирует и укрепляет, делает более упругой, помогает бороться с морщинами, способствует отбеливанию кожи, применяется для избавления от веснушек.</t>
  </si>
  <si>
    <t>Тканевая (улитка и мед) маска синергия цвета сияние и увлажненик кожи                                                                   DEOPROCE COLOR SYNERGY EFFECT SHEET MASK YELLOW                                                                     20g/10 штук</t>
  </si>
  <si>
    <t>Маска для питания и омоложения кожи.Фильтрат улиточной слизи оказывает мощное восстанавливающее действие, ускоряет регенерацию клеток кожи и способствует синтезу новых соединительных тканей. Обеззараживает поверхность кожи, нейтрализует действие бактерий и предупреждает их проникновение в кожу, оказывает противовоспалительное действие и способствует заживлению раздражений.Экстракт мёда питает и увлажняет кожу, устраняет шелушения и сухость кожи, улучшает ее эластичность и упругость, дарит гладкость и эластичность.</t>
  </si>
  <si>
    <t>Тканевая (огурец и бамбук) маска синергия цвета   успокаивающая                                                              DEOPROCE COLOR SYNERGY EFFECT SHEET MASK YELLOW-GREEN                                                                                                             20g/10 шт</t>
  </si>
  <si>
    <t>Увлажняющая, успокаивающая и разглаживающая маска.Экстракт бамбука эффективно борется с возрастными изменениями кожи: способствует восстановлению эластановых и коллагеновых волокон, а также структуры соединительной ткани. Экстракт огурца оказывает освежающее и тонизирующее действие, снимает отечность лица и припухлости под глазами. Улучшает регенерацию, ускоряет заживание царапин, регулирует работу сальных желез.</t>
  </si>
  <si>
    <t>Тканевая (алоэ и зеленый чай) маска синергия цвета   успокаивающая, антиоксидантная
DEOPROCE COLOR SYNERGY EFFECT SHEET MASK GREEN 
20g/10 шт</t>
  </si>
  <si>
    <t>Антиоксидантная маска для сияния кожи, успокаивает ее и расслабляет.</t>
  </si>
  <si>
    <t>коллаген и морская вода) маска синергия цвета здоровый лифтинг
DEOPROCE COLOR SYNERGY EFFECT SHEET MASK BLUE
20g/10 шт</t>
  </si>
  <si>
    <t>Оздоравливающая лифтинг-маска для сияния кожи.Морской коллаген является наиболее близким к естественному человеческому коллагену, он легко усваивается и на клеточном уровне замедляет процессы старения и утраты эластичности кожи, а также защищает кожу от пересыхания, «закупоривая» влагу внутри. Экстракт морских водорослей – источник аминокислот, витаминов группы В и бета-каротина, способствует повышению упругости кожи, омолаживает ее, так как способствует быстрой регенерации тканей при их повреждении, оказывает противоаллергическое и противогрибковое действие, выводит токсины, уменьшает отечность.</t>
  </si>
  <si>
    <t>Тканевая маска (вино и черника) маска синергия цвета эластичность кожи
DEOPROCE COLOR SYNERGY EFFECT SHEET MASK PURPLE
20g/10 шт</t>
  </si>
  <si>
    <t xml:space="preserve">Маска оздоравливает и омолаживает кожу, делает ее эластичной.Экстракт черники нормализует местное кровообращение, укрепляет стенки сосудов, способствует устранению мешков и кругов под глазами.Экстракт красного вина омолаживает, укрепляет кровеносные сосуды, уменьшает раздражения и воспаления на коже, тонизирует, снимает усталость кожи, восстанавливает вялую и тусклую кожу, насыщает её энергией. </t>
  </si>
  <si>
    <t>Тканевая (восточные травы и женьшень)  маска синергия цвета питание и эластичность кожи
DEOPROCE COLOR SYNERGY EFFECT SHEET MASK BROWN
20g/10 шт</t>
  </si>
  <si>
    <t>Питательная маска, делает кожу гладкой и эластичной.Экстракт корня красного женьшеня насыщает кожу всеми необходимыми питательными веществами, успокаивает раздражения, глубоко увлажняет и смягчает. Благодаря гинзенозидам в составе женьшеня, ускоряется синтез коллагена, что приводит к разглаживанию кожи и повышению ее эластичности. Женьшень является мощным антиоксидантом, подавляющим действие свободных радикалов, а также оберегает клетки от агрессивного воздействия УФ-излучения.</t>
  </si>
  <si>
    <t>Тканевая (масло Ши и рис) маска синергия цвета антиоксидантная, увлажняющая
DEOPROCE COLOR SYNERGY EFFECT SHEET MASK WHITE
20g/10шт</t>
  </si>
  <si>
    <t>Увлажняющая антиоксидантная маска для сияния кожи.Масло ши глубоко увлажняет и питает кожу, а также великолепно ее смягчает, обладает бактерицидными и ранозаживляющими свойствами, ускоряет заживление кожных воспалений, стимулирует рассасывание шрамов.Рисовая вода эффективно удаляет загрязнения с кожи лица, оказывает матирующее действие и уменьшает поры, помогает осветлять пигментные пятна, обладает лифтинговым эффектом, подтягивает кожу, разглаживает тонкие морщинки</t>
  </si>
  <si>
    <t>Тканевая (картофель и лошадиный жир) маска синергия цвета    влажная, спокойная кожа
DEOPROCE COLOR SYNERGY EFFECT SHEET MASK BEIGE
20g/10шт</t>
  </si>
  <si>
    <t>Экстракт картофеля увлажняет и питает кожу, запускает регенерационные и омолаживающие процессы в тканях, ускоряет синтез коллагена, что делает кожу более упругой. Улучшает текстуру кожи  и цвет лица, устраняет шелушения и смягчает огрубевшие участки, нормализует работу сальных желез.Лошадиный жир великолепно питает кожу, смягчает ее и защищает от обезвоживания, восстанавливает поврежденные участки и устраняет шелушения.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</si>
  <si>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Тканевая маска (ласточкино гнездо и молоко)  маска синергия цвета   спокойная кожа (небесно голубой)
DEOPROCE COLOR SYNERGY EFFECT SHEET MASK SKY BLUE
20g/10шт</t>
  </si>
  <si>
    <t xml:space="preserve">Экстракт ласточкиного гнезда способствует клеточному и тканевому восстановлению кожи и ее мощному омолаживанию. Маска глубоко увлажняет и питает кожу, смягчает и освежает ее, делает упругой и эластичной, оказывает лифтинговое действие.Молочные протеины замедляют процессы старения кожи, стимулируют синтез коллагена, регулируют обменные процессы, благодаря чему кожа становится более упругой и эластичной. Способствуют заживлению кожных воспалений, устраняет шелушения и раздражения.  Кожа становится мягкой и шелковистой, разглаживается. </t>
  </si>
  <si>
    <t>1313   1314   1315</t>
  </si>
  <si>
    <t>духи 55 мл                                                                                                          1313 DIAMOND PINK      розовый алмаз                                                               1314 TROPICAL ORANGE    тропический апельсин                                                                  1315 LONELY ISLAND PURPLE      одинокий остров                                                                                 DEOPROCE EAU DE PERFUME</t>
  </si>
  <si>
    <t>Туалетная вода Deoproce EAU De Parfume . Неожиданные контрасты и удивительная гармония, подчеркнутая обходительность и утонченность, от сковывающего холода до неистовой страсти, бескомпромиссный аромат вас пленит навсегда.</t>
  </si>
  <si>
    <t>1307   1308   1309   1310   1311</t>
  </si>
  <si>
    <t>духи 30 мл                                                                                        DEOPROCE EAU DE PERFUME                                                                  1307 TEMPTATION   искушение                                                                                   1308 BLOSSOM ROMANTIC     романтический цветок                                                                  1309 GRACEFUL    изящный                                                                          1310LOVELY прекрасный  1311 BOUNCE отказ</t>
  </si>
  <si>
    <r>
      <rPr>
        <b/>
        <sz val="12"/>
        <color rgb="FFFF0000"/>
        <rFont val="Calibri"/>
        <family val="2"/>
        <charset val="204"/>
        <scheme val="minor"/>
      </rPr>
      <t xml:space="preserve">Новинка весна-лето 2017 года! </t>
    </r>
    <r>
      <rPr>
        <sz val="11"/>
        <color theme="1"/>
        <rFont val="Calibri"/>
        <family val="2"/>
        <charset val="204"/>
        <scheme val="minor"/>
      </rPr>
      <t>Шампунь Deoproce Horse Oil Hyalurone Shampoo 250ml</t>
    </r>
  </si>
  <si>
    <t>Шампунь с жиром лошади и гиалуроновой кислотой.</t>
  </si>
  <si>
    <t>1301   1305</t>
  </si>
  <si>
    <t>духи 30 мл                                                                                           DEOPROCE EAU DE PERFUME                                                                     1301 BURBERRY                                                                                                1305 LOVE GREEN</t>
  </si>
  <si>
    <r>
      <rPr>
        <b/>
        <sz val="11"/>
        <color rgb="FFFF0000"/>
        <rFont val="Calibri"/>
        <family val="2"/>
        <charset val="204"/>
        <scheme val="minor"/>
      </rPr>
      <t>НОВИНКА</t>
    </r>
    <r>
      <rPr>
        <sz val="11"/>
        <color theme="1"/>
        <rFont val="Calibri"/>
        <family val="2"/>
        <charset val="204"/>
        <scheme val="minor"/>
      </rPr>
      <t xml:space="preserve"> шампунь  </t>
    </r>
    <r>
      <rPr>
        <b/>
        <sz val="11"/>
        <color theme="1"/>
        <rFont val="Calibri"/>
        <family val="2"/>
        <charset val="204"/>
        <scheme val="minor"/>
      </rPr>
      <t>серия ЗЕЛЕНЫЙ РЕЦЕПТ</t>
    </r>
    <r>
      <rPr>
        <sz val="11"/>
        <color theme="1"/>
        <rFont val="Calibri"/>
        <family val="2"/>
        <charset val="204"/>
        <scheme val="minor"/>
      </rPr>
      <t xml:space="preserve"> PURE DEOPROCE GREEN RECIPE CLINIC RINSE 
300 g</t>
    </r>
  </si>
  <si>
    <t>Линия Green Recipe Clinic от Deoproce – серия средств по уходу за волосами и кожей тела, созданных на основе лучших природных компонентов. В этих средствах уникальное сочетание традиционных натуральных экстрактов и масел с инновационными технологиями.Помимо прекрасных очищающих свойств шампунь обладает и уходовым действием: питает, увлажняет и смягчает волосы и кожу головы, укрепляет волосяные луковицы, помогает избавиться от перхоти и решить проблему секущихся кончиков.</t>
  </si>
  <si>
    <r>
      <rPr>
        <b/>
        <sz val="11"/>
        <color rgb="FFFF0000"/>
        <rFont val="Calibri"/>
        <family val="2"/>
        <charset val="204"/>
        <scheme val="minor"/>
      </rPr>
      <t>НОВИНКА</t>
    </r>
    <r>
      <rPr>
        <sz val="11"/>
        <color theme="1"/>
        <rFont val="Calibri"/>
        <family val="2"/>
        <charset val="204"/>
        <scheme val="minor"/>
      </rPr>
      <t xml:space="preserve"> бальзам  </t>
    </r>
    <r>
      <rPr>
        <b/>
        <sz val="11"/>
        <color theme="1"/>
        <rFont val="Calibri"/>
        <family val="2"/>
        <charset val="204"/>
        <scheme val="minor"/>
      </rPr>
      <t>серия ЗЕЛЕНЫЙ РЕЦЕПТ</t>
    </r>
    <r>
      <rPr>
        <sz val="11"/>
        <color theme="1"/>
        <rFont val="Calibri"/>
        <family val="2"/>
        <charset val="204"/>
        <scheme val="minor"/>
      </rPr>
      <t xml:space="preserve"> PURE DEOPROCE GREEN RECIPE CLINIC RINSE
300 g</t>
    </r>
  </si>
  <si>
    <t>Укрепляющий бальзам для волос Pure Green Recipe Clinic Rinse от Deoproce содержит масла авокадо, брокколи и другие натуральные компоненты.В средствах используются только тщательно подобранные растения, выращенные в экологически чистых районах нашей планеты и обработанные с соблюдением всех фармацевтических стандартов.</t>
  </si>
  <si>
    <r>
      <rPr>
        <b/>
        <sz val="11"/>
        <color rgb="FFFF0000"/>
        <rFont val="Calibri"/>
        <family val="2"/>
        <charset val="204"/>
        <scheme val="minor"/>
      </rPr>
      <t>НОВИНКА</t>
    </r>
    <r>
      <rPr>
        <sz val="11"/>
        <color theme="1"/>
        <rFont val="Calibri"/>
        <family val="2"/>
        <charset val="204"/>
        <scheme val="minor"/>
      </rPr>
      <t xml:space="preserve"> гедь для душа </t>
    </r>
    <r>
      <rPr>
        <b/>
        <sz val="11"/>
        <color theme="1"/>
        <rFont val="Calibri"/>
        <family val="2"/>
        <charset val="204"/>
        <scheme val="minor"/>
      </rPr>
      <t xml:space="preserve"> серия ЗЕЛЕНЫЙ РЕЦЕПТ</t>
    </r>
    <r>
      <rPr>
        <sz val="11"/>
        <color theme="1"/>
        <rFont val="Calibri"/>
        <family val="2"/>
        <charset val="204"/>
        <scheme val="minor"/>
      </rPr>
      <t xml:space="preserve"> PURE DEOPROCE GREEN RECIPE CLINIC RINSE 
300 g</t>
    </r>
  </si>
  <si>
    <t>Гель для душа оказывает успокаивающее, увлажняющее действие, придает мягкость, защищая ее от пересушивания. Не раздражает кожу, не стягивает ее, а наоборот, сохраняет ее увлажненной и мягкой на протяжении 24 часов в сутки. Гель имеет нежную консистенцию, благодаря которой он легко распределяется по коже и быстро смывается теплой водой.</t>
  </si>
  <si>
    <t>шампунь зеленый чай, хна                                                              DEOPROCE SHAMPOO - GREENTEA HENNA PURE REFRESH 1000ml</t>
  </si>
  <si>
    <t>Укрепляющий шампунь с витаминным комплексом, экстракта авокадо, хной, брокколи и зеленого чая.</t>
  </si>
  <si>
    <t>бальзам зеленый чай, хна                                                        DEOPROCE RINSE - GREENTEA HENNA PURE REFRESH 1000ml</t>
  </si>
  <si>
    <t>В составе бальзама бесцветная хна, зеленый чай, а также другие восстанавливающие компоненты. Рекомендуется для нормальных и склонных к жирности волос.бесцветная хна борется с перхотью, сухой и жирной. Благодаря хне, волосы укрепляются от корней до кончиков, и становятся сильными, упругими, здоровыми.Зеленый чай оказывает антисептическое и антибактериальное действие, успокаивает и заживляет поврежденную кожу, улучшает кровообращение и обменные процессы, устраняет раздражения, жирность и блеск.</t>
  </si>
  <si>
    <t>шампунь черный чеснок                                                           DEOPROCE SHAMPOO - BLACK GARLIC INTENSME ENERGY 1000ml</t>
  </si>
  <si>
    <t>Черный чеснок – 100% натуральный продукт, который получают после 2-месячной термической обработки обычного чеснока. Помимо ценных вкусовых качеств, характеризуется высокой ценностью для красоты и здоровья волос.Шампунь с черным чесноком подходит для всех типов волос, особенно рекомендован для сухих и ломких. Хорошо очищает кожу головы и волосы от загрязнений, а также оказывает ухаживающее действие.</t>
  </si>
  <si>
    <t>бальзам черный чеснок                                                           DEOPROCE RINSE - BLACK GARLIC INTENSME ENERGY 1000ml</t>
  </si>
  <si>
    <t>Бальзам-ополаскиватель с черным чесноком подходит для всех типов волос, особенно рекомендован для сухих и ломких. Средство улучшает кровообращение в коже головы и жизнедеятельность волосяных луковиц, тем самым способствует укреплению волос, предупреждает их выпадение и стимулирует рост. Экстракт чеснока регулирует работу сальных желез, поэтому предупреждает появление жирности волос и перхоти.</t>
  </si>
  <si>
    <t>шампунь с арганой для шелковистости волос                            DEOPROCE SHAMPOO - ARGAN SILKY MOISTURE                         1000ml</t>
  </si>
  <si>
    <t>Аргановое масло волшебным образом улучшает состояние и внешний вид волос.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t>
  </si>
  <si>
    <t>Питательный лосьон для лица и тела с маслом Оливы DEOPROCE SILKVILL NOURISHING CARE FACE &amp; BODY  HAND &amp; FOOT LOTION                                                                                       
200g</t>
  </si>
  <si>
    <t>Питательный лосьон для лица и тела, рук и ног с маслом Оливы, замечательно питает, смягчает, и увлажняет кожу, удерживая в ней влагу на длительное время, при этом, не забивая поры, способствует ускорению регенерации клеток кожи, и обладает омолаживающим действием, помогая надолго сохранить коже ее молодость, упругость и эластичность.</t>
  </si>
  <si>
    <t>Восстанавливающие ампулы для волос
DEOPROCE SILK RECOVERY HAIR AMPOULE
10x10g</t>
  </si>
  <si>
    <t>Увлажняет, питает, нормализует водный баланс волос. Восстанавливает структуру волоса, уменьшая ломкость и склеивая секущиеся кончики. Помогает избавиться от перхоти. Состав ампул: аргановое масло, молочный протеин, гидролизованный кератин, гидролизат белка пшеницы, гидролизованный эластин.</t>
  </si>
  <si>
    <t>Шампунь 2 в 1 с экстрактом камелии
DEOPROCE ORIGINAL MOISTURE 2 IN 1 SHAMPOO ESSENSE CAMELIA
1000ml</t>
  </si>
  <si>
    <t>Масло камелии - традиционный компонент из Кореи и стран Восточной Азии, много веков применяется для ухода за кожей и волосами. Волосам масло камелии дарит восхитительный блеск, силу, упругость и шелковистость, сохрнаняет их молодость и красоту.Шампунь с маслом камелии подходит для любого типа волос, но особенно незаменим для поврежденных частыми окрашиваниями, завивками, использованием стайлинговых средств. Шампунь не только хорошо очищает волосы и кожу головы, но и оказывает смягчающее и кондиционирующее действие, оздоравливает и омолаживает.</t>
  </si>
  <si>
    <t>Шампунь 2 в 1 сияющая черника
DEOPROCE ORIGINAL MOISTURE 2 IN 1 SHAMPOO SHINY CARE BLUEBERRY
1000ml</t>
  </si>
  <si>
    <t>Эффективное средство для ухода за волосами – шампунь-бальзам с экстрактом граната. Предназначен для сухих и поврежденных волос. Великолепно очищает волосы, не нарушая их гидролипидный слой.Шампунь с гранатом увлажняет и питает волосы, дарит им мягкость и шелковистость, усиливает их природный цвет и блеск</t>
  </si>
  <si>
    <t>Скин Алоэ гидро
WELL-BEING DEOPROCE ALOE HYDRO ESSENTIAL SKIN
150ml</t>
  </si>
  <si>
    <t>Увлажняющий тоник основан на соке Алое, масла оливы и кактуса, мгновенно увлажняет кожу, предотвращает старение, обеспечивает бережный уход за всеми типами кожи, сухую и нормальную увлажняет и питает витаминами, чувствительную и раздраженную, успокаивает , снимает напряжение, повышает эластичность, снимает воспаление, залечивает ранки, ожоги, прыщи, дезодорирует, витаминизирует .</t>
  </si>
  <si>
    <t>Лосьон Алоэ гидро
WELL-BEING DEOPROCE ALOE HYDRO ESSENTIAL LOTION
150ml</t>
  </si>
  <si>
    <t>Витаминизированная сыворотка с Алое для лица, шеи и зоны декольте, обладает восстановительным эффектом, содержит твердые частицы, которые помогают коже приобрести жизненный тонус, тем самым предотвращая процесс старение кожи, сохраняя ее молодой и энергичной.</t>
  </si>
  <si>
    <t>Серум Алоэ гидро
WELL-BEING DEOPROCE ALOE HYDRO ESSENTIAL SERUM
50ml</t>
  </si>
  <si>
    <t>Крем Алоэ гидро
WELL-BEING DEOPROCE ALOE HYDRO ESSENTIAL CREAM
60ml</t>
  </si>
  <si>
    <t>Питательный крем на основе сока Алоэ,нежно питатет и увлажняет кожу,оказывает противовоспалительное действие,замедляет процесс старения,обеспечивает защиту от воздействий окружающей среды и уф лучей, а так же смягчает кожу,заметно улучшая ее внешний вид</t>
  </si>
  <si>
    <t>Пилинг  Алоэ гидро
WELL-BEING DEOPROCE ALOE HYDRO PEELING VEGETAL 
170g</t>
  </si>
  <si>
    <t>Пилинг с экстрактом алоэ. Применение: После очищения кожи, возьмите нужное количество пилинга и легкими массажными движениями нанесите на кожу лица избегая области глаз, смыть теплой водой.</t>
  </si>
  <si>
    <t>Эмульсия "белая серия"
WHITE DEOPROCE HYDRO ESSENTIAL EMULSION
150ml</t>
  </si>
  <si>
    <t xml:space="preserve">Отбеливающий лосьон (молочко) на основе Арбутина. Уход с отбеливанием кожи естественным путем, это означает, что арбутин является достаточно мощным средством, которое способно осветлять темные пятна, веснушки, вызванные старением, незащищенным пребыванием на солнце и гормональным дисбалансом. </t>
  </si>
  <si>
    <t>Крем для лица "белая серия"
WHITE DEOPROCE HYDRO ESSENTIAL CREAM
60ml</t>
  </si>
  <si>
    <t>Отбеливающий питательный крем на основе Арбутина, увлажняет и питает, отбеливает кожу естественным путем, осветляет темные пятна, веснушки, защищает кожу от внешних раздражителей и сохраняете здоровой.</t>
  </si>
  <si>
    <t>База под макияж "белая серия"
WHITE DEOPROCE HYDRO ESSENTIAL MAKE-UP BASE
50ml</t>
  </si>
  <si>
    <t>Питательная матирующая основа под макияж . Не забивает поры, не сушит кожу, маскирует пигментные пятна, звездочки, выравнивает недостатки поверхности кожи. Благодаря удобной упаковке с дозатором, крем очень экономичен в использовании.</t>
  </si>
  <si>
    <t>Тональная основа под макияж
Тон  13
WHITE DEOPROCE HYDRO ESSENTIAL LIQUID FOUNDATION
50ml</t>
  </si>
  <si>
    <t>Тональный крем Deoproce White Hydro Essential Liquid Foundation из осветляющей линейки White Deoproce. Жидкое тональное средство выравнивает оттенок, скрывает недостатки и неровности тона, делает кожу сияющей, свежей и гладкой.Благодаря мягкой, увлажняющей текстуре тональный крем Deoproce White Hydro Essential Liquid Foundation создает равномерный, естественный тон кожи, не подчеркивает шелушения и не пересушивает кожу.</t>
  </si>
  <si>
    <t>Тональная основа под макияж
тон  21
WHITE DEOPROCE HYDRO ESSENTIAL LIQUID FOUNDATION
50ml</t>
  </si>
  <si>
    <t>Тональная основа под макияж
Тон  23
WHITE DEOPROCE HYDRO ESSENTIAL LIQUID FOUNDATION 
50ml</t>
  </si>
  <si>
    <t>Тональный крем Deoproce White Hydro Essential Liquid Foundation из осветляющей линейки White Deoproce. Жидкое тональное средство выравнивает оттенок, скрывает недостатки и неровности тона, делает кожу сияющей, свежей и гладкой.Благодаря мягкой, увлажняющей текстуре тональный крем  создает равномерный, естественный тон кожи, не подчеркивает шелушения и не пересушивает кожу.</t>
  </si>
  <si>
    <t>бальзам с арганой для шелковистости волос                               DEOPROCE RINSE - ARGAN SILKY MOISTURE                               1000ml</t>
  </si>
  <si>
    <t>При регулярном применении бальзама с маслом арганы можно забыть о перхоти и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t>
  </si>
  <si>
    <t>шампунь 2 в 1 черный чеснок                                                   DEOPROCE ORIGINAL SCALP CARE 2 IN 1 SHAMPOO BLACK GARLIC                                                                                                        1000ml</t>
  </si>
  <si>
    <t>Шампунь-бальзам с черным чесноком интенсивно питает и увлажняет сухие волосы, восстанавливает поврежденные окрашиваниями и завивкой волосы, восстанавливая их микроструктуру, предупреждает появление преждевременной седины, защищает от внешних воздействий окружающей среды ( холод, ветер, сырость, солнечные лучи).</t>
  </si>
  <si>
    <t>шампунь 2 в 1 черная фасоль                                                   DEOPROCE ORIGINAL HAIR ROOT CARE 2 IN 1 SHAMPOO BLACK BEAN                                                                                              1000ml</t>
  </si>
  <si>
    <t>Шампунь бережно очищает кожу головы и волосы и оказывает выраженное укрепляющее действие. Рекомендуется для слабых и поврежденных, ломких и секущихся волос.Шампунь-бальзам обладает мощным антиоксидантным свойством, защищает волосы и кожу головы от агрессивного воздействия свободных радикалов, оберегают от повреждения УФ-лучами.В составе средства экстракт черных соевых бобов, которые являются богатым источником аминокислот, пептидов и белков.</t>
  </si>
  <si>
    <t>шампунь 2 в 1 гранат                                                                 DEOPROCE ORIGINAL MOISTURE 2 IN 1 SHAMPOO POMEGRANATE                                                                                        1000ml</t>
  </si>
  <si>
    <t>Гранат – очень полезный фрукт с удивительными способностями поддержания красоты волос. 15 ценнейших аминокислот (6 из которых, кроме граната, содержатся только в мясе), минеральные вещества, витамины, полиненасыщенная гранатовая кислота, а также еще множество полезных компонентов – и все это получают волосы и кожа головы с шампунем от Deoproce.</t>
  </si>
  <si>
    <t>шампунь                                                                                           DEOPROCE WHEE HYANG SHAMPOO                                                530ml</t>
  </si>
  <si>
    <t>в шампунь так же входят экстракт корня солодки,экстракт корня горца многоцветкового,экстракт хны,экстракт корня дудника лекарственного,экстракт корня женьшеня, экстракт портулака огородного,экстракт корня ревеня пальчатого,экстракт луковицы орхидеи фиолетовой,</t>
  </si>
  <si>
    <t>бальзам                                                                                                 DEOPROCE WHEE HYANG RINSE                                                          530ml</t>
  </si>
  <si>
    <t>Кондиционер с корнем женьшеня – эффективное омолаживающее средство для волос: восстанавливает поврежденные участки, делает волосы гладкими, устраняет секущиеся кончики, защищает от  вредного воздействия окружающей среды. После использования кондиционера волосы становтся более послушными, меньше эликтризуются.</t>
  </si>
  <si>
    <t>шампунь зеленый чай                                                                  DEOPROCE SHAMPOO - GREENTEA HENNA PURE REFRESH 200ml</t>
  </si>
  <si>
    <t>Обновляющая формула средства поможет вернуть тусклым и безжизненным волосам блеск и силу. Проникая в структуру каждого волоса и оздоравливая, шампунь заряжает их энергией и продлевает молодость.В составе средства бесцветная хна, зеленый чай, а также другие восстанавливающие компоненты. Рекомендуется для нормальных и склонных к жирности волос.</t>
  </si>
  <si>
    <t>шампунь черный чеснок                                                           DEOPROCE SHAMPOO - BLACK GARLIC INTENSME ENERGY 200ml</t>
  </si>
  <si>
    <t>шампунь аргана                                                                           DEOPROCE SHAMPOO - ARGAN SILKY MOISTURE                     200ml</t>
  </si>
  <si>
    <t>Шампунь с аргановым маслом подходит для любого типа волос, но особенно рекомендуется для сухих, ломких, тусклых и безжизненных. Хорошо очищает кожу головы и волосы от загрязнений, а также оказывает ухаживающее действие.</t>
  </si>
  <si>
    <t>шампунь и бальзам 2 в 1 шелковистость волос                         DEOPROCE SILKY PLUS HAIR CLINIC SYSTEM 2 in 1 SHAMPOO &amp; RINSE                                                                                                    1500ml</t>
  </si>
  <si>
    <t>Окрашенные волосы более ранимые и чувствительны к различным физическим воздействиям, а также влиянию внешней среды, поэтому им нужна особенная забота. Шампунь от DEOPROCE бережно очищает кожу головы и волосы от загрязнений, а бальзам оказывает уходовое действие.</t>
  </si>
  <si>
    <t>маска для волос     зеленый чай                                                                         DEOPRPCE HAIR PACK GREENTEA HENNA PURE REFRESH 1000mk</t>
  </si>
  <si>
    <t>Неправильный уход, недостаток питательных веществ, частое использование фена, утюжков и плоек, а также окрашивающих средств приводят к тому, что волосы становятся ломкими и сухими, а их кончики истончаются, начинают сечься.Восстанавливающая маска позволит заметно улучшить состояние волос. Обновляющая формула проникает в структуру каждого волоса и оздоравливает, восстанавливает поврежденные участки, питает корни, выравнивает поверхность волоса.</t>
  </si>
  <si>
    <t>маска для волос        черный чеснок                                                                     DEOPRPCE HAIR PACK BLACK GARLIC INTENSME ENERGY 1000ml</t>
  </si>
  <si>
    <t>Интенсивная маска с черным чесноком подходит для всех типов волос, особенно рекомендован для сухих и ломких. Средство способствует укреплению волос, предупреждает их выпадение и стимулирует рост, защищает от внешних воздействий окружающей среды (холод, ветер, сырость, солнечные лучи).</t>
  </si>
  <si>
    <t>маска для волос аргана                                                              DEOPRPCE HAIR PACK  ARGAN SILKY MOISTURE                      1000ml</t>
  </si>
  <si>
    <t>Эффективно восстанавливающая маска для ослабленных, ломких и сухих волос. Маска южнокорейской компании Deoproce будет полезной также в качестве профилактического средства для нормальных неповрежденных волос.</t>
  </si>
  <si>
    <r>
      <rPr>
        <b/>
        <sz val="11"/>
        <color rgb="FFFF0000"/>
        <rFont val="Calibri"/>
        <family val="2"/>
        <charset val="204"/>
        <scheme val="minor"/>
      </rPr>
      <t xml:space="preserve">НОВИНКА </t>
    </r>
    <r>
      <rPr>
        <sz val="11"/>
        <rFont val="Calibri"/>
        <family val="2"/>
        <charset val="204"/>
        <scheme val="minor"/>
      </rPr>
      <t>эссенция для волос</t>
    </r>
    <r>
      <rPr>
        <b/>
        <sz val="11"/>
        <rFont val="Calibri"/>
        <family val="2"/>
        <charset val="204"/>
        <scheme val="minor"/>
      </rPr>
      <t xml:space="preserve"> АРГАНА</t>
    </r>
    <r>
      <rPr>
        <sz val="11"/>
        <rFont val="Calibri"/>
        <family val="2"/>
        <charset val="204"/>
        <scheme val="minor"/>
      </rPr>
      <t xml:space="preserve"> DEOPROCE ARGAN THERAPY HAIR ESSENCE 80 ml</t>
    </r>
  </si>
  <si>
    <t>При регулярном применении эссенции с маслом арганы можно забыть о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воздуха.Средство с легкой текстурой, хорошо распределяется по волосам, не жирнит и не утяжеляет их.</t>
  </si>
  <si>
    <t>очищающие салфетки                                                              DEOPROCE DAILY SOFT COTTON PAD
80 sheets</t>
  </si>
  <si>
    <t>Ватные диски из хлопка</t>
  </si>
  <si>
    <t>очищающие салфетки                                                               DEOPROCE PURE NATURAL WET TISSUE
60 sheets</t>
  </si>
  <si>
    <t>Салфетки хорошо дезинфицируют и подходят для любого типа кожи.Экстракт алоэ вера, входящий в состав обеззараживает кожу и оказывает противомикробное действие.</t>
  </si>
  <si>
    <t>3043-3052</t>
  </si>
  <si>
    <t>помада ESTHEROCE REAL SHINE COLOR LIPSTICK 3.5g</t>
  </si>
  <si>
    <t>1841-1872</t>
  </si>
  <si>
    <t>помада DEOPROCE SILKY LIPSTICK</t>
  </si>
  <si>
    <t>тинт-бальзам для губ                                                                                                                    DEOPROCE TINTED LIPBALM                                                                                                                     цвет: кораловый</t>
  </si>
  <si>
    <t>Суперустойчивый ухаживающий тинт с глянцевым эффектомМгновенно впитывается и ровно ложится на губы, не растекаясь и не смазываясь. Встроенный удобный аппликатор помогает равномерно нанести тинт на губы одним движением. сочетает в себе бальзам для губ и тинт.</t>
  </si>
  <si>
    <t>тинт-бальзам для губ                                                                                                                          DEOPROCE TINTED LIPBALM                                                                                                                   цвет:  красный</t>
  </si>
  <si>
    <t>тинт-бальзам для губ                                                             DEOPROCE TINTED LIPBALM                                                         цвет:  розовый</t>
  </si>
  <si>
    <t>1787-1793</t>
  </si>
  <si>
    <t>1707-1743</t>
  </si>
  <si>
    <t>PREMIUM DEOPROCE COLOR LIP GLOSS 
10ml</t>
  </si>
  <si>
    <t>крем пудра  с SPF 50+ PA+++   с запаской                                                                DEOPROCE UV WATERFUL CUSHION                                                 14gx2 тон 13</t>
  </si>
  <si>
    <t>Крем-пудра на водной основе с высоким фактором защиты SPF50+++, легко и ровно наносится с помощью удобного спонжа, отлично маскирует недостатки и ухаживает, поддерживает водный баланс и смягчает кожу.</t>
  </si>
  <si>
    <t>крем пудра  с SPF 50+ PA+++   с запаской                                                                DEOPROCE UV WATERFUL CUSHION                                                 14gx2 тон 21</t>
  </si>
  <si>
    <t>крем пудра  с SPF 50+ PA+++   с запаской                                                                DEOPROCE UV WATERFUL CUSHION                                                 14gx2 тон 23</t>
  </si>
  <si>
    <t>кушон крем-пудра DAILY:A MOIST PERFECT COVER CUSHION SPF 50+ PA+++ 12g тон 21</t>
  </si>
  <si>
    <t>Увлажняющая крем - пудра на основе Морской воды, с высоким фактором защиты от солнечных лучей, оказывает длительное увлажнение кожи на весь день, ложится ровным, тонким слоем, отлично маскирует недостатки, выравнивает тон и придает коже естественное сияние и красоту, создает на коже защиту от внешних воздействий.</t>
  </si>
  <si>
    <t>кушон крем-пудра DAILY:A MOIST PERFECT COVER CUSHION SPF 50+ PA+++ 12g тон 23</t>
  </si>
  <si>
    <t>Пудра с запаской  голубая                                                                               тон 23                                                                                                    PREMIUM DEOPROCE SOFT ESSENCE TWIN PACT 38                   13gx2</t>
  </si>
  <si>
    <t>Предотвращает потерю влаги в коже, прекрасно маскирует дефекты кожи, предавая ей естественный и ровный цвет в течении длительного времени. Не утяжеляет кожу, ложится ровным слоем.</t>
  </si>
  <si>
    <t>Пудра компактная красная                                                                        тон 13                                                                                                    DEOPROCE SHINING GIRL WHITE TWIN PACT 47                               12g</t>
  </si>
  <si>
    <t>Осветляющая пудра для молодой кожи, эффективно защищает кожу от ультрафиолетовых лучей. Состоит из мельчайших частиц,что позволяет ложиться тонким и равномерным слоем.Это делает кожу более светлой и сияющей.</t>
  </si>
  <si>
    <t>Пудра компактная красная                                                                        тон 21                                                                                                    DEOPROCE SHINING GIRL WHITE TWIN PACT 47                               12g</t>
  </si>
  <si>
    <t>Пудра компактная красная                                                                        тон 23                                                                                                    DEOPROCE SHINING GIRL WHITE TWIN PACT 47                               12g</t>
  </si>
  <si>
    <t>1618   1619   1620</t>
  </si>
  <si>
    <t>Пудра фиолетовая
WELL-BEING DEOPROCE ESSENCE POWDER PACT                             18g</t>
  </si>
  <si>
    <t>Бархатистая пудра для лица, ложится ровным тонким слоем, отлично матирует кожу, предотвращая блеск, выравнивая тон и маскируя недостатки кожи. Пудра состоит из мельчайших частиц, которые позволяют коже дышать, поддерживают водный баланс, не допуская пересушивания в течении дня.</t>
  </si>
  <si>
    <t>1639   1640</t>
  </si>
  <si>
    <t>пудра                                                                                                     NATURAL DEOPROCE ESSENCE TWOWAY CAKE 35                               13g</t>
  </si>
  <si>
    <t>Идеально подходит для естественного, натурального и незаметного макияжа. Формула пудры специально разработана для двух видов нанесения - сухим и влажным способом.  При нанесении сухим спонжем она действует как обычная пудра - устраняет жирный блеск, придает коже бархатистый матовый вид и внутреннее деликатное свечение. При нанесении влажным спонжем пудра действует как тональный крем - ложится более плотным слоем, маскирует недостатки, неровности и расширенные поры, выравнивает цвет лица и текстуру кожи.</t>
  </si>
  <si>
    <t>1643   1644   1645</t>
  </si>
  <si>
    <t>пудра с запаской                                                                             DEOPROCE SOFT ESSENCE TWIN PACT 35                                             13gх2</t>
  </si>
  <si>
    <t>Маскирует недостатки и неровности тона кожи, уменьшает блеск кожи и придает ей натуральный, светлый и естественный вид. Пудра делает кожу гладкой, шелковистой и нежной. Входящий в состав  сквален поддерживает нормальный уровень увлажненности кожи и не допускает ее пересушивания в течение дня. Благодаря матирующим компонентам в составе, пудра обладает себорегулирующим действием, надолго предохраняет кожу от жирного блеска и сохраняет макияж свежим.</t>
  </si>
  <si>
    <t>3036   3037   3038</t>
  </si>
  <si>
    <t>пудра с SPF 25 PA+++                                                                     ESTHEROCE CUBIC ILLUMINATE TWO-WAY CAKE SPF25/PA++
13g</t>
  </si>
  <si>
    <t>Идеально подходит для естественного, натурального и незаметного макияжа. Формула пудры специально разработана для двух видов нанесения - сухим и влажным способом. При нанесении сухим спонжем пудра  фиксирует макияж и придает коже внутреннее деликатное свечение. При нанесении влажным спонжем пудра действует как тональный крем - ложится более плотным слоем, маскирует недостатки, неровности и расширенные поры, выравнивает цвет лица и текстуру, придает коже фарфоровый вид.</t>
  </si>
  <si>
    <t>1830   1831   1832   1833   1834</t>
  </si>
  <si>
    <t>кремовый пигмент для губ и щек                                             DEOPROCE CREAMY LIP&amp;CHEEK                                                               1830 персик Дейзи,  1831 розовый лотос,                                          1832 цветущая вишня, 1833 коралловый тюльпан,                    1834 оранжевая фрезия       5g</t>
  </si>
  <si>
    <t>Бальзам для губ и румяна с экстрактом жемчуга "Фрезия", бальзам увлажняет и питает, оставляя легкий блеск на губах, мягкая обволакивающая текстура создает защитную пленку на губах, при этом не забивает поры и не вызывает привыкания. Румяна, благодаря натуральному экстракту смягчают и защищают кожу, придавая ей естественный оттенок</t>
  </si>
  <si>
    <t>1794   1795   1796   1797</t>
  </si>
  <si>
    <t>румяна мраморные, 12g</t>
  </si>
  <si>
    <t>Выглядеть на все 100 процентов с естественным румянцем и сияющим видом .Стильные, компактные румяна с зеркалом и нежным аппликатором из норки.Румяна обеспечивают идеальную ровную и ультра - гладкую поверхность, здоровый и сияющий оттенок.</t>
  </si>
  <si>
    <t>1835   1836   1837   1838</t>
  </si>
  <si>
    <t>DEOPROCE VIVID VELVET BLUSHER бархатные румяна, 8 гр</t>
  </si>
  <si>
    <t>Новые румяна обеспечат естестенный румянец,подчеркнут линию скул и придадут макияжу завершенность.Имеет нежную вельветовую текстуру,мягко ложатся и делают кожу гладкой.</t>
  </si>
  <si>
    <t>лайнер                                                                                         DEOPROCE EASY &amp; LONG LASTING EYE LINER                                     0.9g</t>
  </si>
  <si>
    <t>Удобная кисточка с дозатором позволяет легко и быстро рисовать идеальные стрелки любой формы и подчеркнуть красоту глаз. Подводка обладает водостойким действием, не смазывается и не растекается в течение дня.Подходит для чувствительной кожи, не вызывает раздражения.</t>
  </si>
  <si>
    <t xml:space="preserve"> тушь объем                                                                                     DEOPROCE EASY &amp; VOLUME REAL MASCARA                                              8 ml</t>
  </si>
  <si>
    <t>Тушь легко придает ресницам невероятный объем не утяжеляя их, делает макияж естественным и эффектным.стойкая тушь - не смазывается, не осыпается, не стирается от воды, дождя, снега или слез;термостойкий эффект - устойчива к прохладной воде и легко снимается с ресниц при помощи теплой воды;щеточка туши Easy&amp;Volume Real Mascara особой веретенообразной формы позволяет прокрасить каждую ресницу и придать ресницам красивый изгиб.</t>
  </si>
  <si>
    <t>подводка для глаз                                                                       DEOPROCE POWER DEEP EYELINER                                                        5ml</t>
  </si>
  <si>
    <t>Яркий, чёрный насыщенный цвет, легко и ровно рисуется контур, не вызывает раздражения, легко смывается теплой водой.</t>
  </si>
  <si>
    <t>тушь                                                                                                       DEOPROCE POWER CURLING MASCARA                                            10ml</t>
  </si>
  <si>
    <t>Закругленная кисточка позволяет удлинить и завить ресницы, прокрашивает каждый волосок.Не утяжеляет,Не склеивает,Не сыпится,Не раздражает слизистую,На весь день невероятный объем .</t>
  </si>
  <si>
    <t>подводка для глаз                                                                               SECRET DEOPROCE SPEEDY EYELINER                                        продается упаковками по 12 шт.(4gx12)</t>
  </si>
  <si>
    <t>Имеет ярко выраженный пигмент, позволяющий подчеркнуть и выделить глаза. тонкий кончик кисти позволяет создать не только тонкую,но и жирную стрелку. мини флакончик удобен для ношения подводки в косметичке</t>
  </si>
  <si>
    <t>тушь удлиняющая                                                                                      SECRET DEOPROCE LONGLASH MASCARA                                продается упаковками по 12 шт.(4gx12)</t>
  </si>
  <si>
    <t>Удлиняющая тушь, Secret Deoproce Longlash Mascara, имеет специальный состав и специфическую конструкцию кисточки, которая оставляет на концах волосков больше краски, именно это визуально и удлиняет ресницы. Мини флакончик удобен для ношения туши в косметичке.</t>
  </si>
  <si>
    <t>гелевая подводка для глаз                                                      DEOPROCE ROMANTIC GEL EYELINER                                                         3g</t>
  </si>
  <si>
    <t>Водостойкая силиконовая подводка для глаз на основе семян макадамии и масла виноградных косточек, состоит из мягкого силиконового геля и упругой плоской кисточки, что позволяет нарисовать аккуратную четкую и яркую линию, мгновенно высыхает, не размазывается, не растекается и сохраняет идеальный вид в течение всего дня.</t>
  </si>
  <si>
    <t>тушь для ресниц и жидкость для снятия                                   DEOPROCE ROMANTIC MASCARA 14ml + LIP &amp; EYE REMOVER 9ml</t>
  </si>
  <si>
    <t>Тушь Romantic Mascara подкручивает ресницы и придает им объем, делает ресницы роскошно-изогнутыми, а взгляд выразительным. Благодаря специальным полимерам в составе и изогнутой щеточке в форме пули тушь придает ресницам стойкий изгиб и потрясающий объем. Тушь обладает водостойким эффектом, не смазывается, не растекается от воды и снега, не отпечатывается на коже.Деликатное средство Lip&amp;Eye Remover  для удаления макияжа бережно удаляет водостойкую тушь, подводку и стойкую помаду, не раздражая кожу.</t>
  </si>
  <si>
    <t>1532            1533           1534      1535           1536</t>
  </si>
  <si>
    <t>двухсторонний автоматический карандаш для бровей 1532 черный, 1533 серый, 1534 коричневый, 1535 черно коричневый, 1536 серо коричневый                                  PREMIUM DEOPROCE SOFT TWO-WAY AUTO EYEBROW PENCIL (в упаковке 10 штук)</t>
  </si>
  <si>
    <t>втоматический карандаш для бровей из премиальной линейки бренда. Карандаш позволяет легко и аккуратно прорисовать идеальную и естественную линию брови. Благодаря мягкой текстуре карандаш не царапает и не раздражает кожу.Стойкая формула карандаша Premium Soft High Quality Eyebrow Pencil позволяет сохранять макияж идеальным в течении всего дня, карандаш не смазывается и не растекается.</t>
  </si>
  <si>
    <t>Мягкий карандаш для подводки глаз
черный
PREMIUM DEOPROCE SOFT &amp; HIGH QUALITY EYELINER PENCIL  (в упаковке 10 штук)</t>
  </si>
  <si>
    <t xml:space="preserve"> Карандаш со специальной формулой для идеальной и чистой растушевки цвета при создании эффектного макияжа, удобен в применении, легко смешивается с другими продуктами, не смазывается и не растекается в течении длительного времени.</t>
  </si>
  <si>
    <t>1539               1540            1541           1542           1543</t>
  </si>
  <si>
    <t>мягкий карандаш для бровей                                                              1539 ченый, 1540 серый, 1541 коричневый,                                1542 черно коричневый, 1543 серо коричневый                                                                                          PREMIUM DEOPROCE SOFT &amp; HIGH QUALITY EYEBROW PENCIL (в упаковке 10 штук)</t>
  </si>
  <si>
    <t>Карандаш обладает высокой стойкостью, не стирается и не смазывается в течение дня. На другом конце карандаша расположена щеточка, которая расчесывает брови и придает волоскам нужное положение и помогает, при необходимости, смягчить карандашную линию.</t>
  </si>
  <si>
    <t>1807-1824</t>
  </si>
  <si>
    <t>карандаши для губ
PREMIUM DEOPROCE SOFT TWO-WAY AUTO LIP LINER PENCIL
3Ø×30mm×2</t>
  </si>
  <si>
    <t>Супер-стойкие двухстороние автоматические карандаши для губ насыщенных цветов и мягкой текстурой</t>
  </si>
  <si>
    <t>Набор GEO GOLD Золотая пудра с 2-мя запасками + эссенция
 тон 13                                                                                                         DEOPROCE GEO GOLD TWOWAY CAKE SET                                                  15gX2 + 40g</t>
  </si>
  <si>
    <t>Набор для макияжа пудра+сменный блок и сыворотка с частичками золота, отлично маскируют недостатки кожи и мелкие морщинки, защищают кожу от внешних факторов, придают коже эластичность и оказывают активное омолаживающее действие.</t>
  </si>
  <si>
    <t>Пудра золото                                                                                                  тон 13                                                                                                     DEOPROCE GEO GOLD TWOWAY CAKE                                                15g</t>
  </si>
  <si>
    <t>Компактная пудра Geo Gold Two Way Cake с золотом разработана для двух видов нанесения - сухим и влажным способом. Пудра с мельчайшими золотыми частицами придает лицу ровность и гладкость, и за счет технологии трехмерного рассеивания света маскирует неровности кожи, мелкие мимические морщины и другие недостатки кожи.</t>
  </si>
  <si>
    <t>Пудра золото                                                                                                  тон 21                                                                                                     DEOPROCE GEO GOLD TWOWAY CAKE                                                15g</t>
  </si>
  <si>
    <t>Пудра Deoproce Geo Gold Two Way Cake делает кожу гладкой, нежной, шелковистой и придает лицу естественный и роскошный вид, а также защищает кожу от негативного воздействия окружающей среды.</t>
  </si>
  <si>
    <t>Пудра золото                                                                                                  тон 23                                                                                                     DEOPROCE GEO GOLD TWOWAY CAKE                                                15g</t>
  </si>
  <si>
    <t>1572-1583</t>
  </si>
  <si>
    <t>Тени карандаш                                                                               DEOPROCE STICK MAKE-UP
1.4g</t>
  </si>
  <si>
    <t>Тени-карандаш обладают удивительной нежной и скользящей текстурой, они очень просто наносятся, а форма кончика делает процесс еще более легким и интересным. Укажите тон</t>
  </si>
  <si>
    <t>1798-1806</t>
  </si>
  <si>
    <t>Румяна DEOPROCE MAKE-UP BLUSHER
8 гр</t>
  </si>
  <si>
    <t>Румяна обладают шелковистой матовой нежной текстурой и придают коже естественный румянец. Благодаря особой структуре, румяна ложатся тонким слоем, прекрасно растушевываются и выглядят абсолютно натурально.Румяна с широкой палитрой оттенков подходят как для домашнего макияжа, так и для профессионального использования.В комплект входит широкая плоская кисточка из натурального ворса, которая позволяет легко наносить и растушевывать румяна.</t>
  </si>
  <si>
    <t>Сумма заказа, ₩:</t>
  </si>
  <si>
    <t>17.05.2017 Доступ к Android Pay будет предоставлен в первую очередь владельцам карт Visa</t>
  </si>
  <si>
    <t>17.05.2017 В столице России мужчина попытался украсть 11 миллионов рублей из банкомата</t>
  </si>
  <si>
    <t>Текущий валютный конвертор: Корейский Вон и Доллар США с обменными курсами от 18 мая 2017 г..</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</si>
  <si>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и ₩.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17 мая 2017 г. от Международный Валютный Фонд. Обменный курс доллар Соединенных Штатов приведен по состоянию на 17 мая 2017 г. от Международный Валютный Фонд. Переводной коэффициент KRW состоит из 6 знаков. Переводной коэффициент USD состоит из 6 знаков.</t>
  </si>
  <si>
    <t>17.89</t>
  </si>
  <si>
    <t>44.73</t>
  </si>
  <si>
    <t>89.47</t>
  </si>
  <si>
    <t>178.94</t>
  </si>
  <si>
    <t>447.35</t>
  </si>
  <si>
    <t>894.69</t>
  </si>
  <si>
    <t>1789.39</t>
  </si>
  <si>
    <t>4473.47</t>
  </si>
  <si>
    <t>8946.95</t>
  </si>
  <si>
    <t>17,893.89</t>
  </si>
  <si>
    <t>44,734.74</t>
  </si>
  <si>
    <t>89,469.47</t>
  </si>
  <si>
    <t>178,938.94</t>
  </si>
  <si>
    <t>17 мая 2017 г.</t>
  </si>
  <si>
    <t>1,117,700</t>
  </si>
  <si>
    <t>2,235,399</t>
  </si>
  <si>
    <t>5,588,498</t>
  </si>
  <si>
    <t>11,176,997</t>
  </si>
  <si>
    <t>22,353,993</t>
  </si>
  <si>
    <t>55,884,984</t>
  </si>
  <si>
    <t>111,769,967</t>
  </si>
  <si>
    <t>c 18.05.2017</t>
  </si>
  <si>
    <t>56,74 +0,48</t>
  </si>
  <si>
    <t>62,96 +0,92</t>
  </si>
  <si>
    <t>57,20 -0,02</t>
  </si>
  <si>
    <t>63,76 -0,10</t>
  </si>
  <si>
    <t>Курсы еще 60 банков</t>
  </si>
  <si>
    <t>Информация обновлена 18.05.2017 в 8:35</t>
  </si>
</sst>
</file>

<file path=xl/styles.xml><?xml version="1.0" encoding="utf-8"?>
<styleSheet xmlns="http://schemas.openxmlformats.org/spreadsheetml/2006/main">
  <numFmts count="7">
    <numFmt numFmtId="41" formatCode="_-* #,##0\ _₽_-;\-* #,##0\ _₽_-;_-* &quot;-&quot;\ _₽_-;_-@_-"/>
    <numFmt numFmtId="43" formatCode="_-* #,##0.00\ _₽_-;\-* #,##0.00\ _₽_-;_-* &quot;-&quot;??\ _₽_-;_-@_-"/>
    <numFmt numFmtId="164" formatCode="_-* #,##0_-;\-* #,##0_-;_-* &quot;-&quot;_-;_-@_-"/>
    <numFmt numFmtId="165" formatCode="_-* #,##0.0\ _₽_-;\-* #,##0.0\ _₽_-;_-* &quot;-&quot;??\ _₽_-;_-@_-"/>
    <numFmt numFmtId="166" formatCode="_-* #,##0.000\ _₽_-;\-* #,##0.000\ _₽_-;_-* &quot;-&quot;??\ _₽_-;_-@_-"/>
    <numFmt numFmtId="167" formatCode="_-* #,##0\ _₽_-;\-* #,##0\ _₽_-;_-* &quot;-&quot;??\ _₽_-;_-@_-"/>
    <numFmt numFmtId="168" formatCode="#,##0.000"/>
  </numFmts>
  <fonts count="36">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9"/>
      <color theme="1"/>
      <name val="Calibri"/>
      <family val="2"/>
      <charset val="204"/>
      <scheme val="minor"/>
    </font>
    <font>
      <sz val="8"/>
      <color theme="1"/>
      <name val="Calibri"/>
      <family val="2"/>
      <charset val="204"/>
      <scheme val="minor"/>
    </font>
    <font>
      <b/>
      <sz val="11"/>
      <color theme="1"/>
      <name val="Calibri"/>
      <family val="2"/>
      <charset val="204"/>
      <scheme val="minor"/>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0"/>
      <color theme="1"/>
      <name val="Calibri"/>
      <family val="3"/>
      <charset val="129"/>
      <scheme val="minor"/>
    </font>
    <font>
      <b/>
      <sz val="10"/>
      <color theme="1"/>
      <name val="Calibri"/>
      <family val="3"/>
      <charset val="129"/>
      <scheme val="minor"/>
    </font>
    <font>
      <sz val="14"/>
      <color theme="1"/>
      <name val="Arial"/>
      <family val="2"/>
      <charset val="204"/>
    </font>
    <font>
      <b/>
      <sz val="14"/>
      <color theme="1"/>
      <name val="Arial"/>
      <family val="2"/>
      <charset val="204"/>
    </font>
    <font>
      <b/>
      <sz val="18"/>
      <color rgb="FFFF0000"/>
      <name val="Arial"/>
      <family val="2"/>
      <charset val="204"/>
    </font>
    <font>
      <b/>
      <u/>
      <sz val="14"/>
      <color theme="1"/>
      <name val="Arial"/>
      <family val="2"/>
      <charset val="204"/>
    </font>
    <font>
      <b/>
      <i/>
      <sz val="14"/>
      <color theme="1"/>
      <name val="Arial"/>
      <family val="2"/>
      <charset val="204"/>
    </font>
    <font>
      <i/>
      <sz val="14"/>
      <color theme="1"/>
      <name val="Arial"/>
      <family val="2"/>
      <charset val="204"/>
    </font>
    <font>
      <sz val="11"/>
      <color theme="1"/>
      <name val="Arial"/>
      <family val="2"/>
      <charset val="204"/>
    </font>
    <font>
      <sz val="18"/>
      <color theme="1"/>
      <name val="Arial"/>
      <family val="2"/>
      <charset val="204"/>
    </font>
    <font>
      <b/>
      <sz val="14"/>
      <color theme="1"/>
      <name val="Calibri"/>
      <family val="2"/>
      <charset val="204"/>
      <scheme val="minor"/>
    </font>
    <font>
      <sz val="11"/>
      <color rgb="FFFF0000"/>
      <name val="Calibri"/>
      <family val="2"/>
      <charset val="204"/>
      <scheme val="minor"/>
    </font>
    <font>
      <sz val="11"/>
      <name val="Calibri"/>
      <family val="2"/>
      <charset val="204"/>
      <scheme val="minor"/>
    </font>
    <font>
      <sz val="11"/>
      <color theme="0" tint="-4.9989318521683403E-2"/>
      <name val="Calibri"/>
      <family val="2"/>
      <charset val="204"/>
      <scheme val="minor"/>
    </font>
    <font>
      <sz val="14"/>
      <color theme="0" tint="-4.9989318521683403E-2"/>
      <name val="Arial"/>
      <family val="2"/>
      <charset val="204"/>
    </font>
    <font>
      <sz val="16"/>
      <color theme="0" tint="-4.9989318521683403E-2"/>
      <name val="Calibri"/>
      <family val="2"/>
      <charset val="204"/>
      <scheme val="minor"/>
    </font>
    <font>
      <sz val="10"/>
      <color theme="0" tint="-4.9989318521683403E-2"/>
      <name val="Calibri"/>
      <family val="3"/>
      <charset val="129"/>
      <scheme val="minor"/>
    </font>
    <font>
      <b/>
      <sz val="12"/>
      <color rgb="FFFF0000"/>
      <name val="Calibri"/>
      <family val="2"/>
      <charset val="204"/>
      <scheme val="minor"/>
    </font>
    <font>
      <sz val="9"/>
      <color theme="1"/>
      <name val="Calibri"/>
      <family val="2"/>
      <charset val="129"/>
      <scheme val="minor"/>
    </font>
    <font>
      <b/>
      <sz val="11"/>
      <color rgb="FFFF0000"/>
      <name val="Calibri"/>
      <family val="2"/>
      <charset val="204"/>
      <scheme val="minor"/>
    </font>
    <font>
      <b/>
      <sz val="11"/>
      <name val="Calibri"/>
      <family val="2"/>
      <charset val="204"/>
      <scheme val="minor"/>
    </font>
    <font>
      <sz val="12"/>
      <color theme="1"/>
      <name val="Calibri"/>
      <family val="2"/>
      <charset val="204"/>
      <scheme val="minor"/>
    </font>
  </fonts>
  <fills count="9">
    <fill>
      <patternFill patternType="none"/>
    </fill>
    <fill>
      <patternFill patternType="gray125"/>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
    <xf numFmtId="0" fontId="0" fillId="0" borderId="0"/>
    <xf numFmtId="41" fontId="1" fillId="0" borderId="0" applyFont="0" applyFill="0" applyBorder="0" applyAlignment="0" applyProtection="0"/>
    <xf numFmtId="0" fontId="2" fillId="0" borderId="0">
      <alignment vertical="center"/>
    </xf>
    <xf numFmtId="0" fontId="3" fillId="0" borderId="0">
      <alignment vertical="center"/>
    </xf>
    <xf numFmtId="164" fontId="4" fillId="0" borderId="0" applyFont="0" applyFill="0" applyBorder="0" applyAlignment="0" applyProtection="0">
      <alignment vertical="center"/>
    </xf>
    <xf numFmtId="43" fontId="1" fillId="0" borderId="0" applyFont="0" applyFill="0" applyBorder="0" applyAlignment="0" applyProtection="0"/>
  </cellStyleXfs>
  <cellXfs count="132">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8" fillId="0" borderId="0" xfId="0" applyFont="1" applyFill="1"/>
    <xf numFmtId="165" fontId="0" fillId="0" borderId="1" xfId="5" applyNumberFormat="1" applyFont="1" applyFill="1" applyBorder="1" applyAlignment="1">
      <alignment horizontal="center" vertical="center"/>
    </xf>
    <xf numFmtId="0" fontId="0" fillId="0" borderId="0" xfId="0" applyFill="1" applyAlignment="1"/>
    <xf numFmtId="0" fontId="9" fillId="0" borderId="1" xfId="0" applyFont="1" applyFill="1" applyBorder="1" applyAlignment="1">
      <alignment horizontal="center" vertical="center" wrapText="1"/>
    </xf>
    <xf numFmtId="0" fontId="11" fillId="0" borderId="0" xfId="0" applyFont="1" applyFill="1"/>
    <xf numFmtId="166" fontId="13" fillId="0" borderId="0"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14" fillId="0" borderId="0" xfId="0" applyFont="1" applyFill="1"/>
    <xf numFmtId="43" fontId="0" fillId="0" borderId="0" xfId="5" applyFont="1" applyFill="1" applyAlignment="1"/>
    <xf numFmtId="43" fontId="11" fillId="0" borderId="0" xfId="5" applyFont="1" applyFill="1" applyAlignment="1">
      <alignment horizontal="center" vertical="center"/>
    </xf>
    <xf numFmtId="0" fontId="0" fillId="0" borderId="0" xfId="0" applyFill="1" applyAlignment="1">
      <alignment horizontal="center" vertical="center"/>
    </xf>
    <xf numFmtId="0" fontId="16" fillId="0" borderId="0" xfId="0" applyFont="1" applyFill="1"/>
    <xf numFmtId="0" fontId="16" fillId="0" borderId="0" xfId="0" applyFont="1"/>
    <xf numFmtId="0" fontId="16" fillId="0" borderId="0" xfId="0" applyFont="1" applyAlignment="1">
      <alignment vertical="center"/>
    </xf>
    <xf numFmtId="0" fontId="11" fillId="0" borderId="0" xfId="0" applyFont="1" applyFill="1" applyAlignment="1">
      <alignment horizontal="center" vertical="center"/>
    </xf>
    <xf numFmtId="0" fontId="12" fillId="0" borderId="0" xfId="0" applyFont="1" applyFill="1" applyBorder="1" applyAlignment="1">
      <alignment horizontal="center" vertical="center" wrapText="1"/>
    </xf>
    <xf numFmtId="0" fontId="8" fillId="0" borderId="1" xfId="0" applyFont="1" applyBorder="1" applyAlignment="1">
      <alignment horizontal="center" vertical="center"/>
    </xf>
    <xf numFmtId="167" fontId="8" fillId="0" borderId="1" xfId="5" applyNumberFormat="1" applyFont="1" applyBorder="1" applyAlignment="1">
      <alignment horizontal="center" vertical="center"/>
    </xf>
    <xf numFmtId="168" fontId="17" fillId="5" borderId="1" xfId="5" applyNumberFormat="1" applyFont="1" applyFill="1" applyBorder="1" applyAlignment="1">
      <alignment vertical="center"/>
    </xf>
    <xf numFmtId="0" fontId="16" fillId="0" borderId="0" xfId="0" applyFont="1" applyAlignment="1" applyProtection="1">
      <alignment vertical="center"/>
      <protection hidden="1"/>
    </xf>
    <xf numFmtId="0" fontId="17" fillId="0" borderId="0" xfId="0" applyFont="1" applyFill="1" applyBorder="1" applyAlignment="1" applyProtection="1">
      <alignment vertical="center"/>
      <protection hidden="1"/>
    </xf>
    <xf numFmtId="0" fontId="16" fillId="0" borderId="0" xfId="0" applyFont="1" applyProtection="1">
      <protection hidden="1"/>
    </xf>
    <xf numFmtId="168" fontId="17" fillId="5" borderId="1" xfId="5" applyNumberFormat="1" applyFont="1" applyFill="1" applyBorder="1" applyAlignment="1" applyProtection="1">
      <alignment horizontal="center" vertical="center"/>
      <protection hidden="1"/>
    </xf>
    <xf numFmtId="0" fontId="16" fillId="0" borderId="0" xfId="0" applyFont="1" applyFill="1" applyAlignment="1" applyProtection="1">
      <alignment vertical="center"/>
      <protection hidden="1"/>
    </xf>
    <xf numFmtId="4" fontId="17" fillId="2" borderId="1" xfId="5" applyNumberFormat="1" applyFont="1" applyFill="1" applyBorder="1" applyAlignment="1" applyProtection="1">
      <alignment horizontal="center" vertical="center"/>
      <protection hidden="1"/>
    </xf>
    <xf numFmtId="0" fontId="17" fillId="0" borderId="0" xfId="0" applyFont="1" applyFill="1" applyAlignment="1" applyProtection="1">
      <alignment horizontal="right" indent="2"/>
      <protection hidden="1"/>
    </xf>
    <xf numFmtId="0" fontId="11" fillId="0" borderId="0" xfId="0" applyFont="1" applyFill="1" applyProtection="1">
      <protection hidden="1"/>
    </xf>
    <xf numFmtId="0" fontId="12" fillId="0" borderId="0" xfId="0" applyFont="1" applyFill="1" applyBorder="1" applyAlignment="1" applyProtection="1">
      <alignment vertical="center" wrapText="1"/>
      <protection hidden="1"/>
    </xf>
    <xf numFmtId="166" fontId="13" fillId="0" borderId="0" xfId="0" applyNumberFormat="1" applyFont="1" applyFill="1" applyBorder="1" applyAlignment="1" applyProtection="1">
      <alignment vertical="center" wrapText="1"/>
      <protection hidden="1"/>
    </xf>
    <xf numFmtId="0" fontId="12" fillId="0" borderId="0" xfId="0" applyFont="1" applyFill="1" applyBorder="1" applyAlignment="1" applyProtection="1">
      <alignment horizontal="right" vertical="center" wrapText="1"/>
      <protection hidden="1"/>
    </xf>
    <xf numFmtId="166" fontId="13" fillId="0" borderId="0" xfId="0" applyNumberFormat="1" applyFont="1" applyFill="1" applyBorder="1" applyAlignment="1" applyProtection="1">
      <alignment horizontal="center" vertical="center" wrapText="1"/>
      <protection hidden="1"/>
    </xf>
    <xf numFmtId="43" fontId="0" fillId="0" borderId="1" xfId="5" applyNumberFormat="1" applyFont="1" applyFill="1" applyBorder="1" applyAlignment="1">
      <alignment horizontal="center" vertical="center"/>
    </xf>
    <xf numFmtId="3" fontId="0" fillId="0" borderId="0" xfId="0" applyNumberFormat="1"/>
    <xf numFmtId="9" fontId="0" fillId="0" borderId="0" xfId="0" applyNumberFormat="1"/>
    <xf numFmtId="10" fontId="0" fillId="0" borderId="0" xfId="0" applyNumberFormat="1"/>
    <xf numFmtId="17" fontId="0" fillId="0" borderId="0" xfId="0" applyNumberFormat="1"/>
    <xf numFmtId="43" fontId="24" fillId="6" borderId="1" xfId="0" applyNumberFormat="1" applyFont="1" applyFill="1" applyBorder="1" applyAlignment="1">
      <alignment horizontal="center" vertical="top" wrapText="1"/>
    </xf>
    <xf numFmtId="0" fontId="14" fillId="0" borderId="1" xfId="0" applyFont="1" applyFill="1" applyBorder="1" applyAlignment="1">
      <alignment horizontal="center" vertical="center" wrapText="1"/>
    </xf>
    <xf numFmtId="43" fontId="0" fillId="8" borderId="1" xfId="5" applyFont="1" applyFill="1" applyBorder="1" applyAlignment="1">
      <alignment horizontal="center" vertical="center" wrapText="1"/>
    </xf>
    <xf numFmtId="0" fontId="14" fillId="0" borderId="1" xfId="0" applyFont="1" applyFill="1" applyBorder="1" applyAlignment="1">
      <alignment horizontal="center" vertical="center" wrapText="1"/>
    </xf>
    <xf numFmtId="22" fontId="0" fillId="0" borderId="0" xfId="0" applyNumberFormat="1"/>
    <xf numFmtId="14" fontId="0" fillId="0" borderId="0" xfId="0" applyNumberFormat="1"/>
    <xf numFmtId="0" fontId="0" fillId="0" borderId="1" xfId="0" applyFill="1" applyBorder="1" applyAlignment="1">
      <alignment horizontal="center" vertical="center"/>
    </xf>
    <xf numFmtId="43" fontId="0" fillId="0" borderId="1" xfId="0" applyNumberFormat="1" applyFill="1" applyBorder="1" applyAlignment="1">
      <alignment horizontal="center" vertical="center"/>
    </xf>
    <xf numFmtId="0" fontId="27" fillId="0" borderId="0" xfId="0" applyFont="1" applyFill="1" applyBorder="1" applyAlignment="1">
      <alignment vertical="top" wrapText="1"/>
    </xf>
    <xf numFmtId="0" fontId="28" fillId="0" borderId="0" xfId="0" applyFont="1" applyBorder="1" applyAlignment="1">
      <alignment vertical="center"/>
    </xf>
    <xf numFmtId="0" fontId="28" fillId="0" borderId="0" xfId="0" applyFont="1"/>
    <xf numFmtId="0" fontId="28" fillId="0" borderId="0" xfId="0" applyFont="1" applyFill="1"/>
    <xf numFmtId="0" fontId="29" fillId="0" borderId="0" xfId="0" applyFont="1" applyFill="1"/>
    <xf numFmtId="0" fontId="27" fillId="0" borderId="0" xfId="0" applyFont="1" applyFill="1"/>
    <xf numFmtId="4" fontId="22" fillId="6" borderId="1" xfId="5" applyNumberFormat="1" applyFont="1" applyFill="1" applyBorder="1" applyAlignment="1" applyProtection="1">
      <alignment horizontal="center" vertical="center"/>
      <protection hidden="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8" fillId="0" borderId="1" xfId="0" applyFont="1" applyFill="1" applyBorder="1" applyAlignment="1" applyProtection="1">
      <alignment horizontal="justify" vertical="center" wrapText="1"/>
    </xf>
    <xf numFmtId="3" fontId="0" fillId="0" borderId="1" xfId="0" applyNumberFormat="1" applyFill="1" applyBorder="1" applyAlignment="1">
      <alignment horizontal="center" vertical="center" wrapText="1"/>
    </xf>
    <xf numFmtId="0" fontId="0" fillId="0" borderId="1" xfId="0" applyFill="1" applyBorder="1" applyAlignment="1" applyProtection="1">
      <alignment horizontal="left" vertical="center" wrapText="1"/>
    </xf>
    <xf numFmtId="0" fontId="8" fillId="0" borderId="1" xfId="0" applyNumberFormat="1" applyFont="1" applyFill="1" applyBorder="1" applyAlignment="1" applyProtection="1">
      <alignment horizontal="justify" vertical="center" wrapText="1"/>
    </xf>
    <xf numFmtId="0" fontId="0" fillId="0" borderId="1" xfId="0" applyFont="1" applyFill="1" applyBorder="1" applyAlignment="1" applyProtection="1">
      <alignment horizontal="justify" vertical="center" wrapText="1"/>
    </xf>
    <xf numFmtId="0" fontId="6" fillId="0" borderId="1" xfId="0" applyNumberFormat="1" applyFont="1" applyFill="1" applyBorder="1" applyAlignment="1" applyProtection="1">
      <alignment horizontal="justify" vertical="center" wrapText="1"/>
    </xf>
    <xf numFmtId="0" fontId="0" fillId="0" borderId="1" xfId="0" applyFill="1" applyBorder="1" applyAlignment="1" applyProtection="1">
      <alignment horizontal="justify" vertical="center" wrapText="1"/>
    </xf>
    <xf numFmtId="0" fontId="0" fillId="0" borderId="1" xfId="0" applyNumberFormat="1" applyFont="1" applyFill="1" applyBorder="1" applyAlignment="1" applyProtection="1">
      <alignment horizontal="justify" vertical="center" wrapText="1"/>
    </xf>
    <xf numFmtId="0" fontId="5" fillId="0" borderId="1" xfId="0" applyNumberFormat="1" applyFont="1" applyFill="1" applyBorder="1" applyAlignment="1" applyProtection="1">
      <alignment horizontal="justify" vertical="center" wrapText="1"/>
    </xf>
    <xf numFmtId="1" fontId="0" fillId="0" borderId="6" xfId="0" applyNumberFormat="1" applyFill="1" applyBorder="1" applyAlignment="1" applyProtection="1">
      <alignment horizontal="center" vertical="center" wrapText="1"/>
    </xf>
    <xf numFmtId="0" fontId="0" fillId="0" borderId="6" xfId="0" applyFill="1" applyBorder="1" applyAlignment="1" applyProtection="1">
      <alignment horizontal="center" vertical="center" wrapText="1"/>
    </xf>
    <xf numFmtId="0" fontId="0" fillId="0" borderId="6" xfId="0" applyFill="1" applyBorder="1" applyAlignment="1" applyProtection="1">
      <alignment horizontal="left" vertical="center" wrapText="1"/>
    </xf>
    <xf numFmtId="1" fontId="0" fillId="0" borderId="7" xfId="0" applyNumberFormat="1"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0" fontId="0" fillId="0" borderId="7" xfId="0" applyFill="1" applyBorder="1" applyAlignment="1" applyProtection="1">
      <alignment horizontal="left" vertical="center" wrapText="1"/>
    </xf>
    <xf numFmtId="0" fontId="8" fillId="0" borderId="1" xfId="0" applyFont="1" applyFill="1" applyBorder="1" applyAlignment="1">
      <alignment horizontal="left" vertical="center" wrapText="1"/>
    </xf>
    <xf numFmtId="0" fontId="0" fillId="0" borderId="2" xfId="0" applyFill="1" applyBorder="1" applyAlignment="1">
      <alignment horizontal="center" vertical="center" wrapText="1"/>
    </xf>
    <xf numFmtId="49" fontId="2" fillId="0" borderId="1" xfId="0" applyNumberFormat="1" applyFont="1" applyFill="1" applyBorder="1" applyAlignment="1" applyProtection="1">
      <alignment horizontal="left" vertical="center" wrapText="1"/>
    </xf>
    <xf numFmtId="0" fontId="32" fillId="0" borderId="2" xfId="0" applyFont="1" applyFill="1" applyBorder="1" applyAlignment="1">
      <alignment horizontal="center" vertical="center" shrinkToFit="1"/>
    </xf>
    <xf numFmtId="3" fontId="0" fillId="0" borderId="3" xfId="0" applyNumberFormat="1" applyFill="1" applyBorder="1" applyAlignment="1">
      <alignment horizontal="center" vertical="center" wrapText="1"/>
    </xf>
    <xf numFmtId="3" fontId="0" fillId="0" borderId="1" xfId="0" applyNumberFormat="1" applyFill="1" applyBorder="1" applyAlignment="1">
      <alignment horizontal="center" vertical="center"/>
    </xf>
    <xf numFmtId="0" fontId="0" fillId="0" borderId="1" xfId="0" applyNumberFormat="1" applyFill="1" applyBorder="1" applyAlignment="1" applyProtection="1">
      <alignment horizontal="justify" vertical="center" wrapText="1"/>
    </xf>
    <xf numFmtId="0" fontId="8" fillId="0" borderId="6" xfId="0" applyNumberFormat="1" applyFont="1" applyFill="1" applyBorder="1" applyAlignment="1" applyProtection="1">
      <alignment horizontal="justify" vertical="center" wrapText="1"/>
    </xf>
    <xf numFmtId="0" fontId="0" fillId="0" borderId="0" xfId="0" applyAlignment="1">
      <alignment wrapText="1"/>
    </xf>
    <xf numFmtId="0" fontId="0" fillId="0" borderId="0" xfId="0" applyFill="1" applyAlignment="1">
      <alignment wrapText="1"/>
    </xf>
    <xf numFmtId="0" fontId="8" fillId="0" borderId="1" xfId="0" applyFont="1" applyFill="1" applyBorder="1" applyAlignment="1" applyProtection="1">
      <alignment horizontal="left" vertical="center" wrapText="1"/>
    </xf>
    <xf numFmtId="0" fontId="0" fillId="0" borderId="0" xfId="0" applyFill="1" applyAlignment="1">
      <alignment horizontal="center" vertical="center" wrapText="1"/>
    </xf>
    <xf numFmtId="0" fontId="5" fillId="0" borderId="6" xfId="0" applyNumberFormat="1" applyFont="1" applyFill="1" applyBorder="1" applyAlignment="1" applyProtection="1">
      <alignment horizontal="justify" vertical="center" wrapText="1"/>
    </xf>
    <xf numFmtId="0" fontId="0" fillId="0" borderId="6" xfId="0" applyFont="1" applyFill="1" applyBorder="1" applyAlignment="1" applyProtection="1">
      <alignment horizontal="justify" vertical="center" wrapText="1"/>
    </xf>
    <xf numFmtId="0" fontId="0" fillId="0" borderId="0" xfId="0" applyNumberFormat="1" applyFont="1" applyBorder="1" applyAlignment="1" applyProtection="1">
      <alignment horizontal="justify" vertical="center" wrapText="1"/>
    </xf>
    <xf numFmtId="1" fontId="0" fillId="0" borderId="1" xfId="0" applyNumberFormat="1" applyFill="1" applyBorder="1" applyAlignment="1" applyProtection="1">
      <alignment horizontal="center" vertical="center" wrapText="1"/>
    </xf>
    <xf numFmtId="0" fontId="0" fillId="0" borderId="0" xfId="0" applyFont="1" applyFill="1" applyBorder="1" applyAlignment="1" applyProtection="1">
      <alignment horizontal="justify" vertical="center" wrapText="1"/>
    </xf>
    <xf numFmtId="0" fontId="0" fillId="0" borderId="1" xfId="0" applyFill="1" applyBorder="1" applyAlignment="1" applyProtection="1">
      <alignment horizontal="center" vertical="center" wrapText="1"/>
    </xf>
    <xf numFmtId="0" fontId="0" fillId="0" borderId="6" xfId="0" applyFill="1" applyBorder="1" applyAlignment="1" applyProtection="1">
      <alignment horizontal="justify" vertical="center" wrapText="1"/>
    </xf>
    <xf numFmtId="0" fontId="8" fillId="0" borderId="7" xfId="0" applyNumberFormat="1" applyFont="1" applyFill="1" applyBorder="1" applyAlignment="1" applyProtection="1">
      <alignment horizontal="justify" vertical="center" wrapText="1"/>
    </xf>
    <xf numFmtId="0" fontId="5" fillId="0" borderId="7" xfId="0" applyNumberFormat="1" applyFont="1" applyFill="1" applyBorder="1" applyAlignment="1" applyProtection="1">
      <alignment horizontal="justify" vertical="center" wrapText="1"/>
    </xf>
    <xf numFmtId="0" fontId="0" fillId="0" borderId="1" xfId="0" applyFill="1" applyBorder="1" applyAlignment="1">
      <alignment wrapText="1"/>
    </xf>
    <xf numFmtId="1" fontId="0" fillId="0" borderId="1" xfId="0" applyNumberFormat="1" applyFill="1" applyBorder="1" applyAlignment="1">
      <alignment horizontal="center" vertical="center" wrapText="1"/>
    </xf>
    <xf numFmtId="0" fontId="2" fillId="0" borderId="1" xfId="0" applyFont="1" applyFill="1" applyBorder="1" applyAlignment="1">
      <alignment horizontal="left" vertical="center" wrapText="1" shrinkToFit="1"/>
    </xf>
    <xf numFmtId="0" fontId="5"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0" fontId="35"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7" fillId="0" borderId="1" xfId="0" applyFont="1" applyFill="1" applyBorder="1" applyAlignment="1">
      <alignment horizontal="left" vertical="top" wrapText="1"/>
    </xf>
    <xf numFmtId="0" fontId="0" fillId="0" borderId="1" xfId="0" applyFill="1" applyBorder="1" applyAlignment="1" applyProtection="1">
      <alignment horizontal="left" vertical="top" wrapText="1"/>
    </xf>
    <xf numFmtId="4" fontId="30" fillId="0" borderId="0" xfId="0" applyNumberFormat="1" applyFont="1" applyFill="1"/>
    <xf numFmtId="4" fontId="27" fillId="0" borderId="0" xfId="0" applyNumberFormat="1" applyFont="1" applyFill="1"/>
    <xf numFmtId="4" fontId="22" fillId="3" borderId="1" xfId="0" applyNumberFormat="1" applyFont="1" applyFill="1" applyBorder="1" applyAlignment="1" applyProtection="1">
      <alignment horizontal="right" vertical="center"/>
      <protection hidden="1"/>
    </xf>
    <xf numFmtId="0" fontId="22" fillId="3" borderId="1" xfId="0" applyFont="1" applyFill="1" applyBorder="1" applyAlignment="1" applyProtection="1">
      <alignment horizontal="center" vertical="center"/>
      <protection hidden="1"/>
    </xf>
    <xf numFmtId="4" fontId="22" fillId="3" borderId="1" xfId="0" applyNumberFormat="1" applyFont="1" applyFill="1" applyBorder="1" applyAlignment="1" applyProtection="1">
      <alignment vertical="center"/>
      <protection hidden="1"/>
    </xf>
    <xf numFmtId="0" fontId="14" fillId="0" borderId="1" xfId="0" applyFont="1" applyFill="1" applyBorder="1" applyAlignment="1">
      <alignment horizontal="center" vertical="center" wrapText="1"/>
    </xf>
    <xf numFmtId="164" fontId="14" fillId="0" borderId="1" xfId="1" applyNumberFormat="1" applyFont="1" applyFill="1" applyBorder="1" applyAlignment="1">
      <alignment horizontal="center" vertical="center" wrapText="1" shrinkToFit="1"/>
    </xf>
    <xf numFmtId="164" fontId="14" fillId="0" borderId="1" xfId="1" applyNumberFormat="1" applyFont="1" applyFill="1" applyBorder="1" applyAlignment="1">
      <alignment horizontal="center" vertical="center" wrapText="1"/>
    </xf>
    <xf numFmtId="0" fontId="17" fillId="0" borderId="5" xfId="0" applyFont="1" applyFill="1" applyBorder="1" applyAlignment="1" applyProtection="1">
      <alignment horizontal="center" vertical="center"/>
      <protection hidden="1"/>
    </xf>
    <xf numFmtId="0" fontId="16" fillId="5" borderId="2" xfId="0" applyFont="1" applyFill="1" applyBorder="1" applyAlignment="1" applyProtection="1">
      <alignment horizontal="left" vertical="center"/>
      <protection hidden="1"/>
    </xf>
    <xf numFmtId="0" fontId="16" fillId="5" borderId="3" xfId="0" applyFont="1" applyFill="1" applyBorder="1" applyAlignment="1" applyProtection="1">
      <alignment horizontal="left" vertical="center"/>
      <protection hidden="1"/>
    </xf>
    <xf numFmtId="0" fontId="22" fillId="6" borderId="2" xfId="0" applyFont="1" applyFill="1" applyBorder="1" applyAlignment="1" applyProtection="1">
      <alignment horizontal="left" vertical="center"/>
      <protection hidden="1"/>
    </xf>
    <xf numFmtId="0" fontId="22" fillId="6" borderId="3"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top" wrapText="1"/>
      <protection hidden="1"/>
    </xf>
    <xf numFmtId="0" fontId="16" fillId="2" borderId="2" xfId="0" applyFont="1" applyFill="1" applyBorder="1" applyAlignment="1" applyProtection="1">
      <alignment horizontal="left" vertical="center"/>
      <protection hidden="1"/>
    </xf>
    <xf numFmtId="0" fontId="16" fillId="2" borderId="3" xfId="0" applyFont="1" applyFill="1" applyBorder="1" applyAlignment="1" applyProtection="1">
      <alignment horizontal="left" vertical="center"/>
      <protection hidden="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6" fillId="7" borderId="1" xfId="0" applyFont="1" applyFill="1" applyBorder="1" applyAlignment="1" applyProtection="1">
      <alignment horizontal="center" vertical="center"/>
      <protection hidden="1"/>
    </xf>
    <xf numFmtId="2" fontId="16" fillId="7" borderId="1" xfId="0" applyNumberFormat="1" applyFont="1" applyFill="1" applyBorder="1" applyAlignment="1" applyProtection="1">
      <alignment horizontal="center" vertical="center"/>
      <protection hidden="1"/>
    </xf>
    <xf numFmtId="2" fontId="23" fillId="7" borderId="1" xfId="0" applyNumberFormat="1" applyFont="1" applyFill="1" applyBorder="1" applyAlignment="1" applyProtection="1">
      <alignment horizontal="center" vertical="center"/>
      <protection hidden="1"/>
    </xf>
    <xf numFmtId="0" fontId="16" fillId="3" borderId="1" xfId="0" applyFont="1" applyFill="1" applyBorder="1" applyAlignment="1" applyProtection="1">
      <alignment horizontal="center" vertical="center"/>
      <protection hidden="1"/>
    </xf>
    <xf numFmtId="0" fontId="14" fillId="4" borderId="1" xfId="0" applyFont="1" applyFill="1" applyBorder="1" applyAlignment="1">
      <alignment horizontal="center" vertical="center" wrapText="1"/>
    </xf>
    <xf numFmtId="0" fontId="16" fillId="5" borderId="1" xfId="0" applyFont="1" applyFill="1" applyBorder="1" applyAlignment="1">
      <alignment horizontal="center" vertical="center"/>
    </xf>
    <xf numFmtId="4" fontId="9" fillId="3" borderId="1" xfId="0" applyNumberFormat="1" applyFont="1" applyFill="1" applyBorder="1" applyAlignment="1">
      <alignment horizontal="center"/>
    </xf>
    <xf numFmtId="0" fontId="0" fillId="3" borderId="1" xfId="0" applyFill="1" applyBorder="1" applyAlignment="1">
      <alignment horizontal="center"/>
    </xf>
  </cellXfs>
  <cellStyles count="6">
    <cellStyle name="Обычный" xfId="0" builtinId="0"/>
    <cellStyle name="Финансовый" xfId="5" builtinId="3"/>
    <cellStyle name="Финансовый [0]" xfId="1" builtinId="6"/>
    <cellStyle name="쉼표 [0] 3" xfId="4"/>
    <cellStyle name="표준 2" xfId="3"/>
    <cellStyle name="표준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jpeg"/><Relationship Id="rId293" Type="http://schemas.openxmlformats.org/officeDocument/2006/relationships/image" Target="../media/image293.jpeg"/><Relationship Id="rId302" Type="http://schemas.openxmlformats.org/officeDocument/2006/relationships/image" Target="../media/image302.jpeg"/><Relationship Id="rId307" Type="http://schemas.openxmlformats.org/officeDocument/2006/relationships/image" Target="../media/image307.jpeg"/><Relationship Id="rId323" Type="http://schemas.openxmlformats.org/officeDocument/2006/relationships/image" Target="../media/image323.jpeg"/><Relationship Id="rId328" Type="http://schemas.openxmlformats.org/officeDocument/2006/relationships/image" Target="../media/image32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pn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pn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10</xdr:row>
      <xdr:rowOff>28575</xdr:rowOff>
    </xdr:from>
    <xdr:to>
      <xdr:col>1</xdr:col>
      <xdr:colOff>1504950</xdr:colOff>
      <xdr:row>10</xdr:row>
      <xdr:rowOff>932864</xdr:rowOff>
    </xdr:to>
    <xdr:pic>
      <xdr:nvPicPr>
        <xdr:cNvPr id="202" name="Рисунок 201" descr="1140.jpg"/>
        <xdr:cNvPicPr>
          <a:picLocks noChangeAspect="1"/>
        </xdr:cNvPicPr>
      </xdr:nvPicPr>
      <xdr:blipFill>
        <a:blip xmlns:r="http://schemas.openxmlformats.org/officeDocument/2006/relationships" r:embed="rId1" cstate="print"/>
        <a:stretch>
          <a:fillRect/>
        </a:stretch>
      </xdr:blipFill>
      <xdr:spPr>
        <a:xfrm>
          <a:off x="783431" y="4791075"/>
          <a:ext cx="1447800" cy="904289"/>
        </a:xfrm>
        <a:prstGeom prst="rect">
          <a:avLst/>
        </a:prstGeom>
      </xdr:spPr>
    </xdr:pic>
    <xdr:clientData/>
  </xdr:twoCellAnchor>
  <xdr:twoCellAnchor editAs="oneCell">
    <xdr:from>
      <xdr:col>1</xdr:col>
      <xdr:colOff>28575</xdr:colOff>
      <xdr:row>11</xdr:row>
      <xdr:rowOff>19050</xdr:rowOff>
    </xdr:from>
    <xdr:to>
      <xdr:col>1</xdr:col>
      <xdr:colOff>1504950</xdr:colOff>
      <xdr:row>11</xdr:row>
      <xdr:rowOff>938213</xdr:rowOff>
    </xdr:to>
    <xdr:pic>
      <xdr:nvPicPr>
        <xdr:cNvPr id="203" name="Рисунок 202" descr="1141.jpg"/>
        <xdr:cNvPicPr>
          <a:picLocks noChangeAspect="1"/>
        </xdr:cNvPicPr>
      </xdr:nvPicPr>
      <xdr:blipFill>
        <a:blip xmlns:r="http://schemas.openxmlformats.org/officeDocument/2006/relationships" r:embed="rId2" cstate="print"/>
        <a:stretch>
          <a:fillRect/>
        </a:stretch>
      </xdr:blipFill>
      <xdr:spPr>
        <a:xfrm>
          <a:off x="754856" y="5734050"/>
          <a:ext cx="1476375" cy="919163"/>
        </a:xfrm>
        <a:prstGeom prst="rect">
          <a:avLst/>
        </a:prstGeom>
      </xdr:spPr>
    </xdr:pic>
    <xdr:clientData/>
  </xdr:twoCellAnchor>
  <xdr:twoCellAnchor editAs="oneCell">
    <xdr:from>
      <xdr:col>1</xdr:col>
      <xdr:colOff>85496</xdr:colOff>
      <xdr:row>13</xdr:row>
      <xdr:rowOff>42919</xdr:rowOff>
    </xdr:from>
    <xdr:to>
      <xdr:col>1</xdr:col>
      <xdr:colOff>1504951</xdr:colOff>
      <xdr:row>13</xdr:row>
      <xdr:rowOff>932446</xdr:rowOff>
    </xdr:to>
    <xdr:pic>
      <xdr:nvPicPr>
        <xdr:cNvPr id="204" name="Рисунок 203" descr="1143.jpg"/>
        <xdr:cNvPicPr>
          <a:picLocks noChangeAspect="1"/>
        </xdr:cNvPicPr>
      </xdr:nvPicPr>
      <xdr:blipFill>
        <a:blip xmlns:r="http://schemas.openxmlformats.org/officeDocument/2006/relationships" r:embed="rId3" cstate="print"/>
        <a:stretch>
          <a:fillRect/>
        </a:stretch>
      </xdr:blipFill>
      <xdr:spPr>
        <a:xfrm>
          <a:off x="811777" y="7662919"/>
          <a:ext cx="1419455" cy="889527"/>
        </a:xfrm>
        <a:prstGeom prst="rect">
          <a:avLst/>
        </a:prstGeom>
      </xdr:spPr>
    </xdr:pic>
    <xdr:clientData/>
  </xdr:twoCellAnchor>
  <xdr:twoCellAnchor editAs="oneCell">
    <xdr:from>
      <xdr:col>1</xdr:col>
      <xdr:colOff>76201</xdr:colOff>
      <xdr:row>12</xdr:row>
      <xdr:rowOff>28575</xdr:rowOff>
    </xdr:from>
    <xdr:to>
      <xdr:col>1</xdr:col>
      <xdr:colOff>1504951</xdr:colOff>
      <xdr:row>12</xdr:row>
      <xdr:rowOff>908285</xdr:rowOff>
    </xdr:to>
    <xdr:pic>
      <xdr:nvPicPr>
        <xdr:cNvPr id="205" name="Рисунок 204" descr="1142.jpg"/>
        <xdr:cNvPicPr>
          <a:picLocks noChangeAspect="1"/>
        </xdr:cNvPicPr>
      </xdr:nvPicPr>
      <xdr:blipFill>
        <a:blip xmlns:r="http://schemas.openxmlformats.org/officeDocument/2006/relationships" r:embed="rId4" cstate="print"/>
        <a:stretch>
          <a:fillRect/>
        </a:stretch>
      </xdr:blipFill>
      <xdr:spPr>
        <a:xfrm>
          <a:off x="802482" y="6696075"/>
          <a:ext cx="1428750" cy="879710"/>
        </a:xfrm>
        <a:prstGeom prst="rect">
          <a:avLst/>
        </a:prstGeom>
      </xdr:spPr>
    </xdr:pic>
    <xdr:clientData/>
  </xdr:twoCellAnchor>
  <xdr:twoCellAnchor editAs="oneCell">
    <xdr:from>
      <xdr:col>1</xdr:col>
      <xdr:colOff>85725</xdr:colOff>
      <xdr:row>14</xdr:row>
      <xdr:rowOff>38101</xdr:rowOff>
    </xdr:from>
    <xdr:to>
      <xdr:col>1</xdr:col>
      <xdr:colOff>1504950</xdr:colOff>
      <xdr:row>14</xdr:row>
      <xdr:rowOff>937751</xdr:rowOff>
    </xdr:to>
    <xdr:pic>
      <xdr:nvPicPr>
        <xdr:cNvPr id="206" name="Рисунок 205" descr="1144.jpg"/>
        <xdr:cNvPicPr>
          <a:picLocks noChangeAspect="1"/>
        </xdr:cNvPicPr>
      </xdr:nvPicPr>
      <xdr:blipFill>
        <a:blip xmlns:r="http://schemas.openxmlformats.org/officeDocument/2006/relationships" r:embed="rId5" cstate="print"/>
        <a:stretch>
          <a:fillRect/>
        </a:stretch>
      </xdr:blipFill>
      <xdr:spPr>
        <a:xfrm>
          <a:off x="812006" y="8610601"/>
          <a:ext cx="1419225" cy="899650"/>
        </a:xfrm>
        <a:prstGeom prst="rect">
          <a:avLst/>
        </a:prstGeom>
      </xdr:spPr>
    </xdr:pic>
    <xdr:clientData/>
  </xdr:twoCellAnchor>
  <xdr:twoCellAnchor editAs="oneCell">
    <xdr:from>
      <xdr:col>1</xdr:col>
      <xdr:colOff>95250</xdr:colOff>
      <xdr:row>15</xdr:row>
      <xdr:rowOff>66676</xdr:rowOff>
    </xdr:from>
    <xdr:to>
      <xdr:col>1</xdr:col>
      <xdr:colOff>1504950</xdr:colOff>
      <xdr:row>15</xdr:row>
      <xdr:rowOff>940441</xdr:rowOff>
    </xdr:to>
    <xdr:pic>
      <xdr:nvPicPr>
        <xdr:cNvPr id="207" name="Рисунок 206" descr="1145.jpg"/>
        <xdr:cNvPicPr>
          <a:picLocks noChangeAspect="1"/>
        </xdr:cNvPicPr>
      </xdr:nvPicPr>
      <xdr:blipFill>
        <a:blip xmlns:r="http://schemas.openxmlformats.org/officeDocument/2006/relationships" r:embed="rId6" cstate="print"/>
        <a:stretch>
          <a:fillRect/>
        </a:stretch>
      </xdr:blipFill>
      <xdr:spPr>
        <a:xfrm>
          <a:off x="821531" y="9591676"/>
          <a:ext cx="1409700" cy="873765"/>
        </a:xfrm>
        <a:prstGeom prst="rect">
          <a:avLst/>
        </a:prstGeom>
      </xdr:spPr>
    </xdr:pic>
    <xdr:clientData/>
  </xdr:twoCellAnchor>
  <xdr:twoCellAnchor editAs="oneCell">
    <xdr:from>
      <xdr:col>1</xdr:col>
      <xdr:colOff>28576</xdr:colOff>
      <xdr:row>16</xdr:row>
      <xdr:rowOff>28576</xdr:rowOff>
    </xdr:from>
    <xdr:to>
      <xdr:col>1</xdr:col>
      <xdr:colOff>1504950</xdr:colOff>
      <xdr:row>17</xdr:row>
      <xdr:rowOff>776</xdr:rowOff>
    </xdr:to>
    <xdr:pic>
      <xdr:nvPicPr>
        <xdr:cNvPr id="208" name="Рисунок 207" descr="1146.jpg"/>
        <xdr:cNvPicPr>
          <a:picLocks noChangeAspect="1"/>
        </xdr:cNvPicPr>
      </xdr:nvPicPr>
      <xdr:blipFill>
        <a:blip xmlns:r="http://schemas.openxmlformats.org/officeDocument/2006/relationships" r:embed="rId7" cstate="print"/>
        <a:stretch>
          <a:fillRect/>
        </a:stretch>
      </xdr:blipFill>
      <xdr:spPr>
        <a:xfrm>
          <a:off x="754857" y="10506076"/>
          <a:ext cx="1476374" cy="924700"/>
        </a:xfrm>
        <a:prstGeom prst="rect">
          <a:avLst/>
        </a:prstGeom>
      </xdr:spPr>
    </xdr:pic>
    <xdr:clientData/>
  </xdr:twoCellAnchor>
  <xdr:twoCellAnchor editAs="oneCell">
    <xdr:from>
      <xdr:col>1</xdr:col>
      <xdr:colOff>85726</xdr:colOff>
      <xdr:row>17</xdr:row>
      <xdr:rowOff>38101</xdr:rowOff>
    </xdr:from>
    <xdr:to>
      <xdr:col>1</xdr:col>
      <xdr:colOff>1504950</xdr:colOff>
      <xdr:row>17</xdr:row>
      <xdr:rowOff>927483</xdr:rowOff>
    </xdr:to>
    <xdr:pic>
      <xdr:nvPicPr>
        <xdr:cNvPr id="209" name="Рисунок 208" descr="1147.jpg"/>
        <xdr:cNvPicPr>
          <a:picLocks noChangeAspect="1"/>
        </xdr:cNvPicPr>
      </xdr:nvPicPr>
      <xdr:blipFill>
        <a:blip xmlns:r="http://schemas.openxmlformats.org/officeDocument/2006/relationships" r:embed="rId8" cstate="print"/>
        <a:stretch>
          <a:fillRect/>
        </a:stretch>
      </xdr:blipFill>
      <xdr:spPr>
        <a:xfrm>
          <a:off x="812007" y="11468101"/>
          <a:ext cx="1419224" cy="889382"/>
        </a:xfrm>
        <a:prstGeom prst="rect">
          <a:avLst/>
        </a:prstGeom>
      </xdr:spPr>
    </xdr:pic>
    <xdr:clientData/>
  </xdr:twoCellAnchor>
  <xdr:twoCellAnchor editAs="oneCell">
    <xdr:from>
      <xdr:col>1</xdr:col>
      <xdr:colOff>66675</xdr:colOff>
      <xdr:row>18</xdr:row>
      <xdr:rowOff>19051</xdr:rowOff>
    </xdr:from>
    <xdr:to>
      <xdr:col>1</xdr:col>
      <xdr:colOff>1504950</xdr:colOff>
      <xdr:row>18</xdr:row>
      <xdr:rowOff>908231</xdr:rowOff>
    </xdr:to>
    <xdr:pic>
      <xdr:nvPicPr>
        <xdr:cNvPr id="210" name="Рисунок 209" descr="1154.jpg"/>
        <xdr:cNvPicPr>
          <a:picLocks noChangeAspect="1"/>
        </xdr:cNvPicPr>
      </xdr:nvPicPr>
      <xdr:blipFill>
        <a:blip xmlns:r="http://schemas.openxmlformats.org/officeDocument/2006/relationships" r:embed="rId9" cstate="print"/>
        <a:stretch>
          <a:fillRect/>
        </a:stretch>
      </xdr:blipFill>
      <xdr:spPr>
        <a:xfrm>
          <a:off x="792956" y="12472989"/>
          <a:ext cx="1438275" cy="889180"/>
        </a:xfrm>
        <a:prstGeom prst="rect">
          <a:avLst/>
        </a:prstGeom>
      </xdr:spPr>
    </xdr:pic>
    <xdr:clientData/>
  </xdr:twoCellAnchor>
  <xdr:twoCellAnchor editAs="oneCell">
    <xdr:from>
      <xdr:col>1</xdr:col>
      <xdr:colOff>47626</xdr:colOff>
      <xdr:row>19</xdr:row>
      <xdr:rowOff>9525</xdr:rowOff>
    </xdr:from>
    <xdr:to>
      <xdr:col>1</xdr:col>
      <xdr:colOff>1508227</xdr:colOff>
      <xdr:row>19</xdr:row>
      <xdr:rowOff>933450</xdr:rowOff>
    </xdr:to>
    <xdr:pic>
      <xdr:nvPicPr>
        <xdr:cNvPr id="211" name="Рисунок 210" descr="1156.jpg"/>
        <xdr:cNvPicPr>
          <a:picLocks noChangeAspect="1"/>
        </xdr:cNvPicPr>
      </xdr:nvPicPr>
      <xdr:blipFill>
        <a:blip xmlns:r="http://schemas.openxmlformats.org/officeDocument/2006/relationships" r:embed="rId10" cstate="print"/>
        <a:stretch>
          <a:fillRect/>
        </a:stretch>
      </xdr:blipFill>
      <xdr:spPr>
        <a:xfrm>
          <a:off x="773907" y="13415963"/>
          <a:ext cx="1460601" cy="923925"/>
        </a:xfrm>
        <a:prstGeom prst="rect">
          <a:avLst/>
        </a:prstGeom>
      </xdr:spPr>
    </xdr:pic>
    <xdr:clientData/>
  </xdr:twoCellAnchor>
  <xdr:twoCellAnchor editAs="oneCell">
    <xdr:from>
      <xdr:col>1</xdr:col>
      <xdr:colOff>85725</xdr:colOff>
      <xdr:row>20</xdr:row>
      <xdr:rowOff>19051</xdr:rowOff>
    </xdr:from>
    <xdr:to>
      <xdr:col>1</xdr:col>
      <xdr:colOff>1504950</xdr:colOff>
      <xdr:row>20</xdr:row>
      <xdr:rowOff>914677</xdr:rowOff>
    </xdr:to>
    <xdr:pic>
      <xdr:nvPicPr>
        <xdr:cNvPr id="212" name="Рисунок 211" descr="1157.jpg"/>
        <xdr:cNvPicPr>
          <a:picLocks noChangeAspect="1"/>
        </xdr:cNvPicPr>
      </xdr:nvPicPr>
      <xdr:blipFill>
        <a:blip xmlns:r="http://schemas.openxmlformats.org/officeDocument/2006/relationships" r:embed="rId11" cstate="print"/>
        <a:stretch>
          <a:fillRect/>
        </a:stretch>
      </xdr:blipFill>
      <xdr:spPr>
        <a:xfrm>
          <a:off x="812006" y="14377989"/>
          <a:ext cx="1419225" cy="895626"/>
        </a:xfrm>
        <a:prstGeom prst="rect">
          <a:avLst/>
        </a:prstGeom>
      </xdr:spPr>
    </xdr:pic>
    <xdr:clientData/>
  </xdr:twoCellAnchor>
  <xdr:twoCellAnchor editAs="oneCell">
    <xdr:from>
      <xdr:col>1</xdr:col>
      <xdr:colOff>19050</xdr:colOff>
      <xdr:row>24</xdr:row>
      <xdr:rowOff>76201</xdr:rowOff>
    </xdr:from>
    <xdr:to>
      <xdr:col>1</xdr:col>
      <xdr:colOff>1503246</xdr:colOff>
      <xdr:row>24</xdr:row>
      <xdr:rowOff>828675</xdr:rowOff>
    </xdr:to>
    <xdr:pic>
      <xdr:nvPicPr>
        <xdr:cNvPr id="213" name="Рисунок 212" descr="1588-1589.jpg"/>
        <xdr:cNvPicPr>
          <a:picLocks noChangeAspect="1"/>
        </xdr:cNvPicPr>
      </xdr:nvPicPr>
      <xdr:blipFill>
        <a:blip xmlns:r="http://schemas.openxmlformats.org/officeDocument/2006/relationships" r:embed="rId12" cstate="print"/>
        <a:stretch>
          <a:fillRect/>
        </a:stretch>
      </xdr:blipFill>
      <xdr:spPr>
        <a:xfrm>
          <a:off x="745331" y="18245139"/>
          <a:ext cx="1484196" cy="752474"/>
        </a:xfrm>
        <a:prstGeom prst="rect">
          <a:avLst/>
        </a:prstGeom>
      </xdr:spPr>
    </xdr:pic>
    <xdr:clientData/>
  </xdr:twoCellAnchor>
  <xdr:twoCellAnchor editAs="oneCell">
    <xdr:from>
      <xdr:col>1</xdr:col>
      <xdr:colOff>400050</xdr:colOff>
      <xdr:row>28</xdr:row>
      <xdr:rowOff>28575</xdr:rowOff>
    </xdr:from>
    <xdr:to>
      <xdr:col>1</xdr:col>
      <xdr:colOff>1400175</xdr:colOff>
      <xdr:row>28</xdr:row>
      <xdr:rowOff>958179</xdr:rowOff>
    </xdr:to>
    <xdr:pic>
      <xdr:nvPicPr>
        <xdr:cNvPr id="214" name="Рисунок 213" descr="1503жжж.jpg"/>
        <xdr:cNvPicPr>
          <a:picLocks noChangeAspect="1"/>
        </xdr:cNvPicPr>
      </xdr:nvPicPr>
      <xdr:blipFill>
        <a:blip xmlns:r="http://schemas.openxmlformats.org/officeDocument/2006/relationships" r:embed="rId13" cstate="print"/>
        <a:stretch>
          <a:fillRect/>
        </a:stretch>
      </xdr:blipFill>
      <xdr:spPr>
        <a:xfrm>
          <a:off x="1126331" y="22007513"/>
          <a:ext cx="1000125" cy="929604"/>
        </a:xfrm>
        <a:prstGeom prst="rect">
          <a:avLst/>
        </a:prstGeom>
      </xdr:spPr>
    </xdr:pic>
    <xdr:clientData/>
  </xdr:twoCellAnchor>
  <xdr:twoCellAnchor editAs="oneCell">
    <xdr:from>
      <xdr:col>1</xdr:col>
      <xdr:colOff>323850</xdr:colOff>
      <xdr:row>40</xdr:row>
      <xdr:rowOff>38101</xdr:rowOff>
    </xdr:from>
    <xdr:to>
      <xdr:col>1</xdr:col>
      <xdr:colOff>1504950</xdr:colOff>
      <xdr:row>40</xdr:row>
      <xdr:rowOff>918409</xdr:rowOff>
    </xdr:to>
    <xdr:pic>
      <xdr:nvPicPr>
        <xdr:cNvPr id="215" name="Рисунок 214" descr="1082.jpg"/>
        <xdr:cNvPicPr>
          <a:picLocks noChangeAspect="1"/>
        </xdr:cNvPicPr>
      </xdr:nvPicPr>
      <xdr:blipFill>
        <a:blip xmlns:r="http://schemas.openxmlformats.org/officeDocument/2006/relationships" r:embed="rId14" cstate="print"/>
        <a:stretch>
          <a:fillRect/>
        </a:stretch>
      </xdr:blipFill>
      <xdr:spPr>
        <a:xfrm>
          <a:off x="1050131" y="33447039"/>
          <a:ext cx="1181100" cy="880308"/>
        </a:xfrm>
        <a:prstGeom prst="rect">
          <a:avLst/>
        </a:prstGeom>
      </xdr:spPr>
    </xdr:pic>
    <xdr:clientData/>
  </xdr:twoCellAnchor>
  <xdr:twoCellAnchor editAs="oneCell">
    <xdr:from>
      <xdr:col>1</xdr:col>
      <xdr:colOff>19051</xdr:colOff>
      <xdr:row>23</xdr:row>
      <xdr:rowOff>82524</xdr:rowOff>
    </xdr:from>
    <xdr:to>
      <xdr:col>1</xdr:col>
      <xdr:colOff>1504950</xdr:colOff>
      <xdr:row>23</xdr:row>
      <xdr:rowOff>892809</xdr:rowOff>
    </xdr:to>
    <xdr:pic>
      <xdr:nvPicPr>
        <xdr:cNvPr id="216" name="Рисунок 215" descr="комбо.jpg"/>
        <xdr:cNvPicPr>
          <a:picLocks noChangeAspect="1"/>
        </xdr:cNvPicPr>
      </xdr:nvPicPr>
      <xdr:blipFill>
        <a:blip xmlns:r="http://schemas.openxmlformats.org/officeDocument/2006/relationships" r:embed="rId15" cstate="print"/>
        <a:stretch>
          <a:fillRect/>
        </a:stretch>
      </xdr:blipFill>
      <xdr:spPr>
        <a:xfrm>
          <a:off x="745332" y="17298962"/>
          <a:ext cx="1485899" cy="810285"/>
        </a:xfrm>
        <a:prstGeom prst="rect">
          <a:avLst/>
        </a:prstGeom>
      </xdr:spPr>
    </xdr:pic>
    <xdr:clientData/>
  </xdr:twoCellAnchor>
  <xdr:twoCellAnchor editAs="oneCell">
    <xdr:from>
      <xdr:col>1</xdr:col>
      <xdr:colOff>257176</xdr:colOff>
      <xdr:row>41</xdr:row>
      <xdr:rowOff>28575</xdr:rowOff>
    </xdr:from>
    <xdr:to>
      <xdr:col>1</xdr:col>
      <xdr:colOff>1502506</xdr:colOff>
      <xdr:row>41</xdr:row>
      <xdr:rowOff>923925</xdr:rowOff>
    </xdr:to>
    <xdr:pic>
      <xdr:nvPicPr>
        <xdr:cNvPr id="217" name="Рисунок 216" descr="1083.jpg"/>
        <xdr:cNvPicPr>
          <a:picLocks noChangeAspect="1"/>
        </xdr:cNvPicPr>
      </xdr:nvPicPr>
      <xdr:blipFill>
        <a:blip xmlns:r="http://schemas.openxmlformats.org/officeDocument/2006/relationships" r:embed="rId16" cstate="print"/>
        <a:stretch>
          <a:fillRect/>
        </a:stretch>
      </xdr:blipFill>
      <xdr:spPr>
        <a:xfrm>
          <a:off x="983457" y="34390013"/>
          <a:ext cx="1245330" cy="895350"/>
        </a:xfrm>
        <a:prstGeom prst="rect">
          <a:avLst/>
        </a:prstGeom>
      </xdr:spPr>
    </xdr:pic>
    <xdr:clientData/>
  </xdr:twoCellAnchor>
  <xdr:twoCellAnchor editAs="oneCell">
    <xdr:from>
      <xdr:col>1</xdr:col>
      <xdr:colOff>228601</xdr:colOff>
      <xdr:row>42</xdr:row>
      <xdr:rowOff>37221</xdr:rowOff>
    </xdr:from>
    <xdr:to>
      <xdr:col>1</xdr:col>
      <xdr:colOff>1504951</xdr:colOff>
      <xdr:row>42</xdr:row>
      <xdr:rowOff>937553</xdr:rowOff>
    </xdr:to>
    <xdr:pic>
      <xdr:nvPicPr>
        <xdr:cNvPr id="218" name="Рисунок 217" descr="3001 (2).jpg"/>
        <xdr:cNvPicPr>
          <a:picLocks noChangeAspect="1"/>
        </xdr:cNvPicPr>
      </xdr:nvPicPr>
      <xdr:blipFill>
        <a:blip xmlns:r="http://schemas.openxmlformats.org/officeDocument/2006/relationships" r:embed="rId17" cstate="print"/>
        <a:stretch>
          <a:fillRect/>
        </a:stretch>
      </xdr:blipFill>
      <xdr:spPr>
        <a:xfrm>
          <a:off x="954882" y="35351159"/>
          <a:ext cx="1276350" cy="900332"/>
        </a:xfrm>
        <a:prstGeom prst="rect">
          <a:avLst/>
        </a:prstGeom>
      </xdr:spPr>
    </xdr:pic>
    <xdr:clientData/>
  </xdr:twoCellAnchor>
  <xdr:twoCellAnchor editAs="oneCell">
    <xdr:from>
      <xdr:col>1</xdr:col>
      <xdr:colOff>381001</xdr:colOff>
      <xdr:row>43</xdr:row>
      <xdr:rowOff>38101</xdr:rowOff>
    </xdr:from>
    <xdr:to>
      <xdr:col>1</xdr:col>
      <xdr:colOff>1433641</xdr:colOff>
      <xdr:row>43</xdr:row>
      <xdr:rowOff>866775</xdr:rowOff>
    </xdr:to>
    <xdr:pic>
      <xdr:nvPicPr>
        <xdr:cNvPr id="219" name="Рисунок 218" descr="3002.jpg"/>
        <xdr:cNvPicPr>
          <a:picLocks noChangeAspect="1"/>
        </xdr:cNvPicPr>
      </xdr:nvPicPr>
      <xdr:blipFill>
        <a:blip xmlns:r="http://schemas.openxmlformats.org/officeDocument/2006/relationships" r:embed="rId18" cstate="print"/>
        <a:stretch>
          <a:fillRect/>
        </a:stretch>
      </xdr:blipFill>
      <xdr:spPr>
        <a:xfrm>
          <a:off x="1107282" y="36304539"/>
          <a:ext cx="1052640" cy="828674"/>
        </a:xfrm>
        <a:prstGeom prst="rect">
          <a:avLst/>
        </a:prstGeom>
      </xdr:spPr>
    </xdr:pic>
    <xdr:clientData/>
  </xdr:twoCellAnchor>
  <xdr:twoCellAnchor editAs="oneCell">
    <xdr:from>
      <xdr:col>1</xdr:col>
      <xdr:colOff>85725</xdr:colOff>
      <xdr:row>44</xdr:row>
      <xdr:rowOff>28575</xdr:rowOff>
    </xdr:from>
    <xdr:to>
      <xdr:col>1</xdr:col>
      <xdr:colOff>1504950</xdr:colOff>
      <xdr:row>44</xdr:row>
      <xdr:rowOff>931920</xdr:rowOff>
    </xdr:to>
    <xdr:pic>
      <xdr:nvPicPr>
        <xdr:cNvPr id="220" name="Рисунок 219" descr="1080 (2).jpg"/>
        <xdr:cNvPicPr>
          <a:picLocks noChangeAspect="1"/>
        </xdr:cNvPicPr>
      </xdr:nvPicPr>
      <xdr:blipFill>
        <a:blip xmlns:r="http://schemas.openxmlformats.org/officeDocument/2006/relationships" r:embed="rId19" cstate="print"/>
        <a:stretch>
          <a:fillRect/>
        </a:stretch>
      </xdr:blipFill>
      <xdr:spPr>
        <a:xfrm>
          <a:off x="812006" y="37247513"/>
          <a:ext cx="1419225" cy="903345"/>
        </a:xfrm>
        <a:prstGeom prst="rect">
          <a:avLst/>
        </a:prstGeom>
      </xdr:spPr>
    </xdr:pic>
    <xdr:clientData/>
  </xdr:twoCellAnchor>
  <xdr:twoCellAnchor editAs="oneCell">
    <xdr:from>
      <xdr:col>1</xdr:col>
      <xdr:colOff>361950</xdr:colOff>
      <xdr:row>45</xdr:row>
      <xdr:rowOff>38100</xdr:rowOff>
    </xdr:from>
    <xdr:to>
      <xdr:col>1</xdr:col>
      <xdr:colOff>1447800</xdr:colOff>
      <xdr:row>45</xdr:row>
      <xdr:rowOff>897731</xdr:rowOff>
    </xdr:to>
    <xdr:pic>
      <xdr:nvPicPr>
        <xdr:cNvPr id="221" name="Рисунок 220" descr="1081.jpg"/>
        <xdr:cNvPicPr>
          <a:picLocks noChangeAspect="1"/>
        </xdr:cNvPicPr>
      </xdr:nvPicPr>
      <xdr:blipFill>
        <a:blip xmlns:r="http://schemas.openxmlformats.org/officeDocument/2006/relationships" r:embed="rId20" cstate="print"/>
        <a:stretch>
          <a:fillRect/>
        </a:stretch>
      </xdr:blipFill>
      <xdr:spPr>
        <a:xfrm>
          <a:off x="1088231" y="38209538"/>
          <a:ext cx="1085850" cy="859631"/>
        </a:xfrm>
        <a:prstGeom prst="rect">
          <a:avLst/>
        </a:prstGeom>
      </xdr:spPr>
    </xdr:pic>
    <xdr:clientData/>
  </xdr:twoCellAnchor>
  <xdr:twoCellAnchor editAs="oneCell">
    <xdr:from>
      <xdr:col>1</xdr:col>
      <xdr:colOff>333375</xdr:colOff>
      <xdr:row>51</xdr:row>
      <xdr:rowOff>41842</xdr:rowOff>
    </xdr:from>
    <xdr:to>
      <xdr:col>1</xdr:col>
      <xdr:colOff>1504950</xdr:colOff>
      <xdr:row>51</xdr:row>
      <xdr:rowOff>915080</xdr:rowOff>
    </xdr:to>
    <xdr:pic>
      <xdr:nvPicPr>
        <xdr:cNvPr id="222" name="Рисунок 221" descr="1060.jpg"/>
        <xdr:cNvPicPr>
          <a:picLocks noChangeAspect="1"/>
        </xdr:cNvPicPr>
      </xdr:nvPicPr>
      <xdr:blipFill>
        <a:blip xmlns:r="http://schemas.openxmlformats.org/officeDocument/2006/relationships" r:embed="rId21" cstate="print"/>
        <a:stretch>
          <a:fillRect/>
        </a:stretch>
      </xdr:blipFill>
      <xdr:spPr>
        <a:xfrm>
          <a:off x="1059656" y="43928280"/>
          <a:ext cx="1171575" cy="873238"/>
        </a:xfrm>
        <a:prstGeom prst="rect">
          <a:avLst/>
        </a:prstGeom>
      </xdr:spPr>
    </xdr:pic>
    <xdr:clientData/>
  </xdr:twoCellAnchor>
  <xdr:twoCellAnchor editAs="oneCell">
    <xdr:from>
      <xdr:col>1</xdr:col>
      <xdr:colOff>600075</xdr:colOff>
      <xdr:row>52</xdr:row>
      <xdr:rowOff>47625</xdr:rowOff>
    </xdr:from>
    <xdr:to>
      <xdr:col>1</xdr:col>
      <xdr:colOff>1133475</xdr:colOff>
      <xdr:row>52</xdr:row>
      <xdr:rowOff>936625</xdr:rowOff>
    </xdr:to>
    <xdr:pic>
      <xdr:nvPicPr>
        <xdr:cNvPr id="223" name="Рисунок 222" descr="1061.jpg"/>
        <xdr:cNvPicPr>
          <a:picLocks noChangeAspect="1"/>
        </xdr:cNvPicPr>
      </xdr:nvPicPr>
      <xdr:blipFill>
        <a:blip xmlns:r="http://schemas.openxmlformats.org/officeDocument/2006/relationships" r:embed="rId22" cstate="print"/>
        <a:stretch>
          <a:fillRect/>
        </a:stretch>
      </xdr:blipFill>
      <xdr:spPr>
        <a:xfrm>
          <a:off x="1326356" y="44886563"/>
          <a:ext cx="533400" cy="889000"/>
        </a:xfrm>
        <a:prstGeom prst="rect">
          <a:avLst/>
        </a:prstGeom>
      </xdr:spPr>
    </xdr:pic>
    <xdr:clientData/>
  </xdr:twoCellAnchor>
  <xdr:twoCellAnchor editAs="oneCell">
    <xdr:from>
      <xdr:col>1</xdr:col>
      <xdr:colOff>590551</xdr:colOff>
      <xdr:row>53</xdr:row>
      <xdr:rowOff>19049</xdr:rowOff>
    </xdr:from>
    <xdr:to>
      <xdr:col>1</xdr:col>
      <xdr:colOff>1133249</xdr:colOff>
      <xdr:row>53</xdr:row>
      <xdr:rowOff>916424</xdr:rowOff>
    </xdr:to>
    <xdr:pic>
      <xdr:nvPicPr>
        <xdr:cNvPr id="224" name="Рисунок 223" descr="1062.jpg"/>
        <xdr:cNvPicPr>
          <a:picLocks noChangeAspect="1"/>
        </xdr:cNvPicPr>
      </xdr:nvPicPr>
      <xdr:blipFill>
        <a:blip xmlns:r="http://schemas.openxmlformats.org/officeDocument/2006/relationships" r:embed="rId23" cstate="print"/>
        <a:stretch>
          <a:fillRect/>
        </a:stretch>
      </xdr:blipFill>
      <xdr:spPr>
        <a:xfrm>
          <a:off x="1316832" y="45810487"/>
          <a:ext cx="542698" cy="897375"/>
        </a:xfrm>
        <a:prstGeom prst="rect">
          <a:avLst/>
        </a:prstGeom>
      </xdr:spPr>
    </xdr:pic>
    <xdr:clientData/>
  </xdr:twoCellAnchor>
  <xdr:twoCellAnchor editAs="oneCell">
    <xdr:from>
      <xdr:col>1</xdr:col>
      <xdr:colOff>161924</xdr:colOff>
      <xdr:row>54</xdr:row>
      <xdr:rowOff>139378</xdr:rowOff>
    </xdr:from>
    <xdr:to>
      <xdr:col>1</xdr:col>
      <xdr:colOff>1509437</xdr:colOff>
      <xdr:row>54</xdr:row>
      <xdr:rowOff>847725</xdr:rowOff>
    </xdr:to>
    <xdr:pic>
      <xdr:nvPicPr>
        <xdr:cNvPr id="225" name="Рисунок 224" descr="1063.jpg"/>
        <xdr:cNvPicPr>
          <a:picLocks noChangeAspect="1"/>
        </xdr:cNvPicPr>
      </xdr:nvPicPr>
      <xdr:blipFill>
        <a:blip xmlns:r="http://schemas.openxmlformats.org/officeDocument/2006/relationships" r:embed="rId24" cstate="print"/>
        <a:stretch>
          <a:fillRect/>
        </a:stretch>
      </xdr:blipFill>
      <xdr:spPr>
        <a:xfrm>
          <a:off x="888205" y="46883316"/>
          <a:ext cx="1347513" cy="708347"/>
        </a:xfrm>
        <a:prstGeom prst="rect">
          <a:avLst/>
        </a:prstGeom>
      </xdr:spPr>
    </xdr:pic>
    <xdr:clientData/>
  </xdr:twoCellAnchor>
  <xdr:twoCellAnchor editAs="oneCell">
    <xdr:from>
      <xdr:col>1</xdr:col>
      <xdr:colOff>47625</xdr:colOff>
      <xdr:row>55</xdr:row>
      <xdr:rowOff>95250</xdr:rowOff>
    </xdr:from>
    <xdr:to>
      <xdr:col>1</xdr:col>
      <xdr:colOff>1504950</xdr:colOff>
      <xdr:row>55</xdr:row>
      <xdr:rowOff>773451</xdr:rowOff>
    </xdr:to>
    <xdr:pic>
      <xdr:nvPicPr>
        <xdr:cNvPr id="226" name="Рисунок 225" descr="1064.jpg"/>
        <xdr:cNvPicPr>
          <a:picLocks noChangeAspect="1"/>
        </xdr:cNvPicPr>
      </xdr:nvPicPr>
      <xdr:blipFill>
        <a:blip xmlns:r="http://schemas.openxmlformats.org/officeDocument/2006/relationships" r:embed="rId25" cstate="print"/>
        <a:stretch>
          <a:fillRect/>
        </a:stretch>
      </xdr:blipFill>
      <xdr:spPr>
        <a:xfrm>
          <a:off x="773906" y="47791688"/>
          <a:ext cx="1457325" cy="678201"/>
        </a:xfrm>
        <a:prstGeom prst="rect">
          <a:avLst/>
        </a:prstGeom>
      </xdr:spPr>
    </xdr:pic>
    <xdr:clientData/>
  </xdr:twoCellAnchor>
  <xdr:twoCellAnchor editAs="oneCell">
    <xdr:from>
      <xdr:col>1</xdr:col>
      <xdr:colOff>85725</xdr:colOff>
      <xdr:row>56</xdr:row>
      <xdr:rowOff>133351</xdr:rowOff>
    </xdr:from>
    <xdr:to>
      <xdr:col>1</xdr:col>
      <xdr:colOff>1504950</xdr:colOff>
      <xdr:row>56</xdr:row>
      <xdr:rowOff>788903</xdr:rowOff>
    </xdr:to>
    <xdr:pic>
      <xdr:nvPicPr>
        <xdr:cNvPr id="227" name="Рисунок 226" descr="1065.jpg"/>
        <xdr:cNvPicPr>
          <a:picLocks noChangeAspect="1"/>
        </xdr:cNvPicPr>
      </xdr:nvPicPr>
      <xdr:blipFill>
        <a:blip xmlns:r="http://schemas.openxmlformats.org/officeDocument/2006/relationships" r:embed="rId26" cstate="print"/>
        <a:stretch>
          <a:fillRect/>
        </a:stretch>
      </xdr:blipFill>
      <xdr:spPr>
        <a:xfrm>
          <a:off x="812006" y="48782289"/>
          <a:ext cx="1419225" cy="655552"/>
        </a:xfrm>
        <a:prstGeom prst="rect">
          <a:avLst/>
        </a:prstGeom>
      </xdr:spPr>
    </xdr:pic>
    <xdr:clientData/>
  </xdr:twoCellAnchor>
  <xdr:twoCellAnchor editAs="oneCell">
    <xdr:from>
      <xdr:col>1</xdr:col>
      <xdr:colOff>342900</xdr:colOff>
      <xdr:row>58</xdr:row>
      <xdr:rowOff>28575</xdr:rowOff>
    </xdr:from>
    <xdr:to>
      <xdr:col>1</xdr:col>
      <xdr:colOff>1503319</xdr:colOff>
      <xdr:row>58</xdr:row>
      <xdr:rowOff>926164</xdr:rowOff>
    </xdr:to>
    <xdr:pic>
      <xdr:nvPicPr>
        <xdr:cNvPr id="228" name="Рисунок 227" descr="1067-1068.jpg"/>
        <xdr:cNvPicPr>
          <a:picLocks noChangeAspect="1"/>
        </xdr:cNvPicPr>
      </xdr:nvPicPr>
      <xdr:blipFill>
        <a:blip xmlns:r="http://schemas.openxmlformats.org/officeDocument/2006/relationships" r:embed="rId27" cstate="print"/>
        <a:stretch>
          <a:fillRect/>
        </a:stretch>
      </xdr:blipFill>
      <xdr:spPr>
        <a:xfrm>
          <a:off x="1069181" y="50582513"/>
          <a:ext cx="1160419" cy="897589"/>
        </a:xfrm>
        <a:prstGeom prst="rect">
          <a:avLst/>
        </a:prstGeom>
      </xdr:spPr>
    </xdr:pic>
    <xdr:clientData/>
  </xdr:twoCellAnchor>
  <xdr:twoCellAnchor editAs="oneCell">
    <xdr:from>
      <xdr:col>1</xdr:col>
      <xdr:colOff>238126</xdr:colOff>
      <xdr:row>59</xdr:row>
      <xdr:rowOff>23397</xdr:rowOff>
    </xdr:from>
    <xdr:to>
      <xdr:col>1</xdr:col>
      <xdr:colOff>1504951</xdr:colOff>
      <xdr:row>60</xdr:row>
      <xdr:rowOff>4618</xdr:rowOff>
    </xdr:to>
    <xdr:pic>
      <xdr:nvPicPr>
        <xdr:cNvPr id="229" name="Рисунок 228" descr="1907.jpg"/>
        <xdr:cNvPicPr>
          <a:picLocks noChangeAspect="1"/>
        </xdr:cNvPicPr>
      </xdr:nvPicPr>
      <xdr:blipFill>
        <a:blip xmlns:r="http://schemas.openxmlformats.org/officeDocument/2006/relationships" r:embed="rId28" cstate="print"/>
        <a:stretch>
          <a:fillRect/>
        </a:stretch>
      </xdr:blipFill>
      <xdr:spPr>
        <a:xfrm>
          <a:off x="964407" y="51529835"/>
          <a:ext cx="1266825" cy="933721"/>
        </a:xfrm>
        <a:prstGeom prst="rect">
          <a:avLst/>
        </a:prstGeom>
      </xdr:spPr>
    </xdr:pic>
    <xdr:clientData/>
  </xdr:twoCellAnchor>
  <xdr:twoCellAnchor editAs="oneCell">
    <xdr:from>
      <xdr:col>1</xdr:col>
      <xdr:colOff>561975</xdr:colOff>
      <xdr:row>60</xdr:row>
      <xdr:rowOff>19050</xdr:rowOff>
    </xdr:from>
    <xdr:to>
      <xdr:col>1</xdr:col>
      <xdr:colOff>1209675</xdr:colOff>
      <xdr:row>60</xdr:row>
      <xdr:rowOff>929585</xdr:rowOff>
    </xdr:to>
    <xdr:pic>
      <xdr:nvPicPr>
        <xdr:cNvPr id="230" name="Рисунок 229" descr="1908.jpg"/>
        <xdr:cNvPicPr>
          <a:picLocks noChangeAspect="1"/>
        </xdr:cNvPicPr>
      </xdr:nvPicPr>
      <xdr:blipFill>
        <a:blip xmlns:r="http://schemas.openxmlformats.org/officeDocument/2006/relationships" r:embed="rId29" cstate="print"/>
        <a:stretch>
          <a:fillRect/>
        </a:stretch>
      </xdr:blipFill>
      <xdr:spPr>
        <a:xfrm>
          <a:off x="1288256" y="52477988"/>
          <a:ext cx="647700" cy="910535"/>
        </a:xfrm>
        <a:prstGeom prst="rect">
          <a:avLst/>
        </a:prstGeom>
      </xdr:spPr>
    </xdr:pic>
    <xdr:clientData/>
  </xdr:twoCellAnchor>
  <xdr:twoCellAnchor editAs="oneCell">
    <xdr:from>
      <xdr:col>1</xdr:col>
      <xdr:colOff>552451</xdr:colOff>
      <xdr:row>61</xdr:row>
      <xdr:rowOff>28575</xdr:rowOff>
    </xdr:from>
    <xdr:to>
      <xdr:col>1</xdr:col>
      <xdr:colOff>1170088</xdr:colOff>
      <xdr:row>61</xdr:row>
      <xdr:rowOff>920235</xdr:rowOff>
    </xdr:to>
    <xdr:pic>
      <xdr:nvPicPr>
        <xdr:cNvPr id="231" name="Рисунок 230" descr="1909.jpg"/>
        <xdr:cNvPicPr>
          <a:picLocks noChangeAspect="1"/>
        </xdr:cNvPicPr>
      </xdr:nvPicPr>
      <xdr:blipFill>
        <a:blip xmlns:r="http://schemas.openxmlformats.org/officeDocument/2006/relationships" r:embed="rId30" cstate="print"/>
        <a:stretch>
          <a:fillRect/>
        </a:stretch>
      </xdr:blipFill>
      <xdr:spPr>
        <a:xfrm>
          <a:off x="1278732" y="53440013"/>
          <a:ext cx="617637" cy="891660"/>
        </a:xfrm>
        <a:prstGeom prst="rect">
          <a:avLst/>
        </a:prstGeom>
      </xdr:spPr>
    </xdr:pic>
    <xdr:clientData/>
  </xdr:twoCellAnchor>
  <xdr:twoCellAnchor editAs="oneCell">
    <xdr:from>
      <xdr:col>1</xdr:col>
      <xdr:colOff>152401</xdr:colOff>
      <xdr:row>62</xdr:row>
      <xdr:rowOff>133350</xdr:rowOff>
    </xdr:from>
    <xdr:to>
      <xdr:col>1</xdr:col>
      <xdr:colOff>1504951</xdr:colOff>
      <xdr:row>62</xdr:row>
      <xdr:rowOff>836183</xdr:rowOff>
    </xdr:to>
    <xdr:pic>
      <xdr:nvPicPr>
        <xdr:cNvPr id="232" name="Рисунок 231" descr="1910.jpg"/>
        <xdr:cNvPicPr>
          <a:picLocks noChangeAspect="1"/>
        </xdr:cNvPicPr>
      </xdr:nvPicPr>
      <xdr:blipFill>
        <a:blip xmlns:r="http://schemas.openxmlformats.org/officeDocument/2006/relationships" r:embed="rId31" cstate="print"/>
        <a:stretch>
          <a:fillRect/>
        </a:stretch>
      </xdr:blipFill>
      <xdr:spPr>
        <a:xfrm>
          <a:off x="878682" y="54497288"/>
          <a:ext cx="1352550" cy="702833"/>
        </a:xfrm>
        <a:prstGeom prst="rect">
          <a:avLst/>
        </a:prstGeom>
      </xdr:spPr>
    </xdr:pic>
    <xdr:clientData/>
  </xdr:twoCellAnchor>
  <xdr:twoCellAnchor editAs="oneCell">
    <xdr:from>
      <xdr:col>1</xdr:col>
      <xdr:colOff>123826</xdr:colOff>
      <xdr:row>63</xdr:row>
      <xdr:rowOff>85725</xdr:rowOff>
    </xdr:from>
    <xdr:to>
      <xdr:col>1</xdr:col>
      <xdr:colOff>1504950</xdr:colOff>
      <xdr:row>63</xdr:row>
      <xdr:rowOff>755261</xdr:rowOff>
    </xdr:to>
    <xdr:pic>
      <xdr:nvPicPr>
        <xdr:cNvPr id="233" name="Рисунок 232" descr="1911.jpg"/>
        <xdr:cNvPicPr>
          <a:picLocks noChangeAspect="1"/>
        </xdr:cNvPicPr>
      </xdr:nvPicPr>
      <xdr:blipFill>
        <a:blip xmlns:r="http://schemas.openxmlformats.org/officeDocument/2006/relationships" r:embed="rId32" cstate="print"/>
        <a:stretch>
          <a:fillRect/>
        </a:stretch>
      </xdr:blipFill>
      <xdr:spPr>
        <a:xfrm>
          <a:off x="850107" y="55402163"/>
          <a:ext cx="1381124" cy="669536"/>
        </a:xfrm>
        <a:prstGeom prst="rect">
          <a:avLst/>
        </a:prstGeom>
      </xdr:spPr>
    </xdr:pic>
    <xdr:clientData/>
  </xdr:twoCellAnchor>
  <xdr:twoCellAnchor editAs="oneCell">
    <xdr:from>
      <xdr:col>1</xdr:col>
      <xdr:colOff>104776</xdr:colOff>
      <xdr:row>64</xdr:row>
      <xdr:rowOff>9526</xdr:rowOff>
    </xdr:from>
    <xdr:to>
      <xdr:col>1</xdr:col>
      <xdr:colOff>1504951</xdr:colOff>
      <xdr:row>64</xdr:row>
      <xdr:rowOff>923366</xdr:rowOff>
    </xdr:to>
    <xdr:pic>
      <xdr:nvPicPr>
        <xdr:cNvPr id="234" name="Рисунок 233" descr="1050(2).jpg"/>
        <xdr:cNvPicPr>
          <a:picLocks noChangeAspect="1"/>
        </xdr:cNvPicPr>
      </xdr:nvPicPr>
      <xdr:blipFill>
        <a:blip xmlns:r="http://schemas.openxmlformats.org/officeDocument/2006/relationships" r:embed="rId33" cstate="print"/>
        <a:stretch>
          <a:fillRect/>
        </a:stretch>
      </xdr:blipFill>
      <xdr:spPr>
        <a:xfrm>
          <a:off x="831057" y="56278464"/>
          <a:ext cx="1400175" cy="913840"/>
        </a:xfrm>
        <a:prstGeom prst="rect">
          <a:avLst/>
        </a:prstGeom>
      </xdr:spPr>
    </xdr:pic>
    <xdr:clientData/>
  </xdr:twoCellAnchor>
  <xdr:twoCellAnchor editAs="oneCell">
    <xdr:from>
      <xdr:col>1</xdr:col>
      <xdr:colOff>190501</xdr:colOff>
      <xdr:row>65</xdr:row>
      <xdr:rowOff>28575</xdr:rowOff>
    </xdr:from>
    <xdr:to>
      <xdr:col>1</xdr:col>
      <xdr:colOff>1504950</xdr:colOff>
      <xdr:row>65</xdr:row>
      <xdr:rowOff>907496</xdr:rowOff>
    </xdr:to>
    <xdr:pic>
      <xdr:nvPicPr>
        <xdr:cNvPr id="235" name="Рисунок 234" descr="1051.jpg"/>
        <xdr:cNvPicPr>
          <a:picLocks noChangeAspect="1"/>
        </xdr:cNvPicPr>
      </xdr:nvPicPr>
      <xdr:blipFill>
        <a:blip xmlns:r="http://schemas.openxmlformats.org/officeDocument/2006/relationships" r:embed="rId34" cstate="print"/>
        <a:stretch>
          <a:fillRect/>
        </a:stretch>
      </xdr:blipFill>
      <xdr:spPr>
        <a:xfrm>
          <a:off x="916782" y="57250013"/>
          <a:ext cx="1314449" cy="878921"/>
        </a:xfrm>
        <a:prstGeom prst="rect">
          <a:avLst/>
        </a:prstGeom>
      </xdr:spPr>
    </xdr:pic>
    <xdr:clientData/>
  </xdr:twoCellAnchor>
  <xdr:twoCellAnchor editAs="oneCell">
    <xdr:from>
      <xdr:col>1</xdr:col>
      <xdr:colOff>619125</xdr:colOff>
      <xdr:row>66</xdr:row>
      <xdr:rowOff>19051</xdr:rowOff>
    </xdr:from>
    <xdr:to>
      <xdr:col>1</xdr:col>
      <xdr:colOff>1219200</xdr:colOff>
      <xdr:row>66</xdr:row>
      <xdr:rowOff>924003</xdr:rowOff>
    </xdr:to>
    <xdr:pic>
      <xdr:nvPicPr>
        <xdr:cNvPr id="236" name="Рисунок 235" descr="1052.jpg"/>
        <xdr:cNvPicPr>
          <a:picLocks noChangeAspect="1"/>
        </xdr:cNvPicPr>
      </xdr:nvPicPr>
      <xdr:blipFill>
        <a:blip xmlns:r="http://schemas.openxmlformats.org/officeDocument/2006/relationships" r:embed="rId35" cstate="print"/>
        <a:stretch>
          <a:fillRect/>
        </a:stretch>
      </xdr:blipFill>
      <xdr:spPr>
        <a:xfrm>
          <a:off x="1345406" y="58192989"/>
          <a:ext cx="600075" cy="904952"/>
        </a:xfrm>
        <a:prstGeom prst="rect">
          <a:avLst/>
        </a:prstGeom>
      </xdr:spPr>
    </xdr:pic>
    <xdr:clientData/>
  </xdr:twoCellAnchor>
  <xdr:twoCellAnchor editAs="oneCell">
    <xdr:from>
      <xdr:col>1</xdr:col>
      <xdr:colOff>590550</xdr:colOff>
      <xdr:row>67</xdr:row>
      <xdr:rowOff>38099</xdr:rowOff>
    </xdr:from>
    <xdr:to>
      <xdr:col>1</xdr:col>
      <xdr:colOff>1174886</xdr:colOff>
      <xdr:row>67</xdr:row>
      <xdr:rowOff>919316</xdr:rowOff>
    </xdr:to>
    <xdr:pic>
      <xdr:nvPicPr>
        <xdr:cNvPr id="237" name="Рисунок 236" descr="1052.jpg"/>
        <xdr:cNvPicPr>
          <a:picLocks noChangeAspect="1"/>
        </xdr:cNvPicPr>
      </xdr:nvPicPr>
      <xdr:blipFill>
        <a:blip xmlns:r="http://schemas.openxmlformats.org/officeDocument/2006/relationships" r:embed="rId35" cstate="print"/>
        <a:stretch>
          <a:fillRect/>
        </a:stretch>
      </xdr:blipFill>
      <xdr:spPr>
        <a:xfrm>
          <a:off x="1316831" y="59164537"/>
          <a:ext cx="584336" cy="881217"/>
        </a:xfrm>
        <a:prstGeom prst="rect">
          <a:avLst/>
        </a:prstGeom>
      </xdr:spPr>
    </xdr:pic>
    <xdr:clientData/>
  </xdr:twoCellAnchor>
  <xdr:twoCellAnchor editAs="oneCell">
    <xdr:from>
      <xdr:col>1</xdr:col>
      <xdr:colOff>581025</xdr:colOff>
      <xdr:row>68</xdr:row>
      <xdr:rowOff>9526</xdr:rowOff>
    </xdr:from>
    <xdr:to>
      <xdr:col>1</xdr:col>
      <xdr:colOff>1314450</xdr:colOff>
      <xdr:row>68</xdr:row>
      <xdr:rowOff>914478</xdr:rowOff>
    </xdr:to>
    <xdr:pic>
      <xdr:nvPicPr>
        <xdr:cNvPr id="238" name="Рисунок 237" descr="1054.jpg"/>
        <xdr:cNvPicPr>
          <a:picLocks noChangeAspect="1"/>
        </xdr:cNvPicPr>
      </xdr:nvPicPr>
      <xdr:blipFill>
        <a:blip xmlns:r="http://schemas.openxmlformats.org/officeDocument/2006/relationships" r:embed="rId36" cstate="print"/>
        <a:stretch>
          <a:fillRect/>
        </a:stretch>
      </xdr:blipFill>
      <xdr:spPr>
        <a:xfrm>
          <a:off x="1307306" y="60088464"/>
          <a:ext cx="733425" cy="904952"/>
        </a:xfrm>
        <a:prstGeom prst="rect">
          <a:avLst/>
        </a:prstGeom>
      </xdr:spPr>
    </xdr:pic>
    <xdr:clientData/>
  </xdr:twoCellAnchor>
  <xdr:twoCellAnchor editAs="oneCell">
    <xdr:from>
      <xdr:col>1</xdr:col>
      <xdr:colOff>238125</xdr:colOff>
      <xdr:row>69</xdr:row>
      <xdr:rowOff>47626</xdr:rowOff>
    </xdr:from>
    <xdr:to>
      <xdr:col>1</xdr:col>
      <xdr:colOff>1495425</xdr:colOff>
      <xdr:row>69</xdr:row>
      <xdr:rowOff>888181</xdr:rowOff>
    </xdr:to>
    <xdr:pic>
      <xdr:nvPicPr>
        <xdr:cNvPr id="239" name="Рисунок 238" descr="1055.jpg"/>
        <xdr:cNvPicPr>
          <a:picLocks noChangeAspect="1"/>
        </xdr:cNvPicPr>
      </xdr:nvPicPr>
      <xdr:blipFill>
        <a:blip xmlns:r="http://schemas.openxmlformats.org/officeDocument/2006/relationships" r:embed="rId37" cstate="print"/>
        <a:stretch>
          <a:fillRect/>
        </a:stretch>
      </xdr:blipFill>
      <xdr:spPr>
        <a:xfrm>
          <a:off x="964406" y="61079064"/>
          <a:ext cx="1257300" cy="840555"/>
        </a:xfrm>
        <a:prstGeom prst="rect">
          <a:avLst/>
        </a:prstGeom>
      </xdr:spPr>
    </xdr:pic>
    <xdr:clientData/>
  </xdr:twoCellAnchor>
  <xdr:twoCellAnchor editAs="oneCell">
    <xdr:from>
      <xdr:col>1</xdr:col>
      <xdr:colOff>304800</xdr:colOff>
      <xdr:row>70</xdr:row>
      <xdr:rowOff>133350</xdr:rowOff>
    </xdr:from>
    <xdr:to>
      <xdr:col>1</xdr:col>
      <xdr:colOff>1483152</xdr:colOff>
      <xdr:row>70</xdr:row>
      <xdr:rowOff>847726</xdr:rowOff>
    </xdr:to>
    <xdr:pic>
      <xdr:nvPicPr>
        <xdr:cNvPr id="240" name="Рисунок 239" descr="1056.jpg"/>
        <xdr:cNvPicPr>
          <a:picLocks noChangeAspect="1"/>
        </xdr:cNvPicPr>
      </xdr:nvPicPr>
      <xdr:blipFill>
        <a:blip xmlns:r="http://schemas.openxmlformats.org/officeDocument/2006/relationships" r:embed="rId38" cstate="print"/>
        <a:stretch>
          <a:fillRect/>
        </a:stretch>
      </xdr:blipFill>
      <xdr:spPr>
        <a:xfrm>
          <a:off x="1031081" y="62117288"/>
          <a:ext cx="1178352" cy="714376"/>
        </a:xfrm>
        <a:prstGeom prst="rect">
          <a:avLst/>
        </a:prstGeom>
      </xdr:spPr>
    </xdr:pic>
    <xdr:clientData/>
  </xdr:twoCellAnchor>
  <xdr:twoCellAnchor editAs="oneCell">
    <xdr:from>
      <xdr:col>1</xdr:col>
      <xdr:colOff>219076</xdr:colOff>
      <xdr:row>71</xdr:row>
      <xdr:rowOff>28575</xdr:rowOff>
    </xdr:from>
    <xdr:to>
      <xdr:col>1</xdr:col>
      <xdr:colOff>1504950</xdr:colOff>
      <xdr:row>71</xdr:row>
      <xdr:rowOff>917838</xdr:rowOff>
    </xdr:to>
    <xdr:pic>
      <xdr:nvPicPr>
        <xdr:cNvPr id="241" name="Рисунок 240" descr="1058.jpg"/>
        <xdr:cNvPicPr>
          <a:picLocks noChangeAspect="1"/>
        </xdr:cNvPicPr>
      </xdr:nvPicPr>
      <xdr:blipFill>
        <a:blip xmlns:r="http://schemas.openxmlformats.org/officeDocument/2006/relationships" r:embed="rId39" cstate="print"/>
        <a:stretch>
          <a:fillRect/>
        </a:stretch>
      </xdr:blipFill>
      <xdr:spPr>
        <a:xfrm>
          <a:off x="945357" y="62965013"/>
          <a:ext cx="1285874" cy="889263"/>
        </a:xfrm>
        <a:prstGeom prst="rect">
          <a:avLst/>
        </a:prstGeom>
      </xdr:spPr>
    </xdr:pic>
    <xdr:clientData/>
  </xdr:twoCellAnchor>
  <xdr:twoCellAnchor editAs="oneCell">
    <xdr:from>
      <xdr:col>1</xdr:col>
      <xdr:colOff>219076</xdr:colOff>
      <xdr:row>72</xdr:row>
      <xdr:rowOff>28576</xdr:rowOff>
    </xdr:from>
    <xdr:to>
      <xdr:col>1</xdr:col>
      <xdr:colOff>1504950</xdr:colOff>
      <xdr:row>72</xdr:row>
      <xdr:rowOff>891222</xdr:rowOff>
    </xdr:to>
    <xdr:pic>
      <xdr:nvPicPr>
        <xdr:cNvPr id="242" name="Рисунок 241" descr="1058-2.jpg"/>
        <xdr:cNvPicPr>
          <a:picLocks noChangeAspect="1"/>
        </xdr:cNvPicPr>
      </xdr:nvPicPr>
      <xdr:blipFill>
        <a:blip xmlns:r="http://schemas.openxmlformats.org/officeDocument/2006/relationships" r:embed="rId40" cstate="print"/>
        <a:stretch>
          <a:fillRect/>
        </a:stretch>
      </xdr:blipFill>
      <xdr:spPr>
        <a:xfrm>
          <a:off x="945357" y="63917514"/>
          <a:ext cx="1285874" cy="862646"/>
        </a:xfrm>
        <a:prstGeom prst="rect">
          <a:avLst/>
        </a:prstGeom>
      </xdr:spPr>
    </xdr:pic>
    <xdr:clientData/>
  </xdr:twoCellAnchor>
  <xdr:twoCellAnchor editAs="oneCell">
    <xdr:from>
      <xdr:col>1</xdr:col>
      <xdr:colOff>504826</xdr:colOff>
      <xdr:row>73</xdr:row>
      <xdr:rowOff>19050</xdr:rowOff>
    </xdr:from>
    <xdr:to>
      <xdr:col>1</xdr:col>
      <xdr:colOff>1228726</xdr:colOff>
      <xdr:row>73</xdr:row>
      <xdr:rowOff>914811</xdr:rowOff>
    </xdr:to>
    <xdr:pic>
      <xdr:nvPicPr>
        <xdr:cNvPr id="243" name="Рисунок 242" descr="1059-2.jpg"/>
        <xdr:cNvPicPr>
          <a:picLocks noChangeAspect="1"/>
        </xdr:cNvPicPr>
      </xdr:nvPicPr>
      <xdr:blipFill>
        <a:blip xmlns:r="http://schemas.openxmlformats.org/officeDocument/2006/relationships" r:embed="rId41" cstate="print"/>
        <a:stretch>
          <a:fillRect/>
        </a:stretch>
      </xdr:blipFill>
      <xdr:spPr>
        <a:xfrm>
          <a:off x="1231107" y="64860488"/>
          <a:ext cx="723900" cy="895761"/>
        </a:xfrm>
        <a:prstGeom prst="rect">
          <a:avLst/>
        </a:prstGeom>
      </xdr:spPr>
    </xdr:pic>
    <xdr:clientData/>
  </xdr:twoCellAnchor>
  <xdr:twoCellAnchor editAs="oneCell">
    <xdr:from>
      <xdr:col>1</xdr:col>
      <xdr:colOff>28575</xdr:colOff>
      <xdr:row>74</xdr:row>
      <xdr:rowOff>114301</xdr:rowOff>
    </xdr:from>
    <xdr:to>
      <xdr:col>1</xdr:col>
      <xdr:colOff>1506421</xdr:colOff>
      <xdr:row>74</xdr:row>
      <xdr:rowOff>876301</xdr:rowOff>
    </xdr:to>
    <xdr:pic>
      <xdr:nvPicPr>
        <xdr:cNvPr id="244" name="Рисунок 243" descr="1124.jpg"/>
        <xdr:cNvPicPr>
          <a:picLocks noChangeAspect="1"/>
        </xdr:cNvPicPr>
      </xdr:nvPicPr>
      <xdr:blipFill>
        <a:blip xmlns:r="http://schemas.openxmlformats.org/officeDocument/2006/relationships" r:embed="rId42" cstate="print"/>
        <a:stretch>
          <a:fillRect/>
        </a:stretch>
      </xdr:blipFill>
      <xdr:spPr>
        <a:xfrm>
          <a:off x="754856" y="65908239"/>
          <a:ext cx="1477846" cy="762000"/>
        </a:xfrm>
        <a:prstGeom prst="rect">
          <a:avLst/>
        </a:prstGeom>
      </xdr:spPr>
    </xdr:pic>
    <xdr:clientData/>
  </xdr:twoCellAnchor>
  <xdr:twoCellAnchor editAs="oneCell">
    <xdr:from>
      <xdr:col>1</xdr:col>
      <xdr:colOff>579415</xdr:colOff>
      <xdr:row>75</xdr:row>
      <xdr:rowOff>47625</xdr:rowOff>
    </xdr:from>
    <xdr:to>
      <xdr:col>1</xdr:col>
      <xdr:colOff>1085850</xdr:colOff>
      <xdr:row>76</xdr:row>
      <xdr:rowOff>1460</xdr:rowOff>
    </xdr:to>
    <xdr:pic>
      <xdr:nvPicPr>
        <xdr:cNvPr id="245" name="Рисунок 244" descr="1125.jpg"/>
        <xdr:cNvPicPr>
          <a:picLocks noChangeAspect="1"/>
        </xdr:cNvPicPr>
      </xdr:nvPicPr>
      <xdr:blipFill>
        <a:blip xmlns:r="http://schemas.openxmlformats.org/officeDocument/2006/relationships" r:embed="rId43" cstate="print"/>
        <a:stretch>
          <a:fillRect/>
        </a:stretch>
      </xdr:blipFill>
      <xdr:spPr>
        <a:xfrm>
          <a:off x="1305696" y="66794063"/>
          <a:ext cx="506435" cy="906335"/>
        </a:xfrm>
        <a:prstGeom prst="rect">
          <a:avLst/>
        </a:prstGeom>
      </xdr:spPr>
    </xdr:pic>
    <xdr:clientData/>
  </xdr:twoCellAnchor>
  <xdr:twoCellAnchor editAs="oneCell">
    <xdr:from>
      <xdr:col>1</xdr:col>
      <xdr:colOff>581025</xdr:colOff>
      <xdr:row>76</xdr:row>
      <xdr:rowOff>44786</xdr:rowOff>
    </xdr:from>
    <xdr:to>
      <xdr:col>1</xdr:col>
      <xdr:colOff>1114424</xdr:colOff>
      <xdr:row>76</xdr:row>
      <xdr:rowOff>919548</xdr:rowOff>
    </xdr:to>
    <xdr:pic>
      <xdr:nvPicPr>
        <xdr:cNvPr id="246" name="Рисунок 245" descr="1126.jpg"/>
        <xdr:cNvPicPr>
          <a:picLocks noChangeAspect="1"/>
        </xdr:cNvPicPr>
      </xdr:nvPicPr>
      <xdr:blipFill>
        <a:blip xmlns:r="http://schemas.openxmlformats.org/officeDocument/2006/relationships" r:embed="rId44" cstate="print"/>
        <a:stretch>
          <a:fillRect/>
        </a:stretch>
      </xdr:blipFill>
      <xdr:spPr>
        <a:xfrm>
          <a:off x="1307306" y="67743724"/>
          <a:ext cx="533399" cy="874762"/>
        </a:xfrm>
        <a:prstGeom prst="rect">
          <a:avLst/>
        </a:prstGeom>
      </xdr:spPr>
    </xdr:pic>
    <xdr:clientData/>
  </xdr:twoCellAnchor>
  <xdr:twoCellAnchor editAs="oneCell">
    <xdr:from>
      <xdr:col>1</xdr:col>
      <xdr:colOff>83065</xdr:colOff>
      <xdr:row>77</xdr:row>
      <xdr:rowOff>58080</xdr:rowOff>
    </xdr:from>
    <xdr:to>
      <xdr:col>1</xdr:col>
      <xdr:colOff>1504950</xdr:colOff>
      <xdr:row>77</xdr:row>
      <xdr:rowOff>876300</xdr:rowOff>
    </xdr:to>
    <xdr:pic>
      <xdr:nvPicPr>
        <xdr:cNvPr id="247" name="Рисунок 246" descr="1127.jpg"/>
        <xdr:cNvPicPr>
          <a:picLocks noChangeAspect="1"/>
        </xdr:cNvPicPr>
      </xdr:nvPicPr>
      <xdr:blipFill>
        <a:blip xmlns:r="http://schemas.openxmlformats.org/officeDocument/2006/relationships" r:embed="rId45" cstate="print"/>
        <a:stretch>
          <a:fillRect/>
        </a:stretch>
      </xdr:blipFill>
      <xdr:spPr>
        <a:xfrm>
          <a:off x="809346" y="68709518"/>
          <a:ext cx="1421885" cy="818220"/>
        </a:xfrm>
        <a:prstGeom prst="rect">
          <a:avLst/>
        </a:prstGeom>
      </xdr:spPr>
    </xdr:pic>
    <xdr:clientData/>
  </xdr:twoCellAnchor>
  <xdr:twoCellAnchor editAs="oneCell">
    <xdr:from>
      <xdr:col>1</xdr:col>
      <xdr:colOff>85725</xdr:colOff>
      <xdr:row>78</xdr:row>
      <xdr:rowOff>38100</xdr:rowOff>
    </xdr:from>
    <xdr:to>
      <xdr:col>1</xdr:col>
      <xdr:colOff>1504950</xdr:colOff>
      <xdr:row>78</xdr:row>
      <xdr:rowOff>857250</xdr:rowOff>
    </xdr:to>
    <xdr:pic>
      <xdr:nvPicPr>
        <xdr:cNvPr id="248" name="Рисунок 247" descr="1128.jpg"/>
        <xdr:cNvPicPr>
          <a:picLocks noChangeAspect="1"/>
        </xdr:cNvPicPr>
      </xdr:nvPicPr>
      <xdr:blipFill>
        <a:blip xmlns:r="http://schemas.openxmlformats.org/officeDocument/2006/relationships" r:embed="rId46" cstate="print"/>
        <a:stretch>
          <a:fillRect/>
        </a:stretch>
      </xdr:blipFill>
      <xdr:spPr>
        <a:xfrm>
          <a:off x="812006" y="69642038"/>
          <a:ext cx="1419225" cy="819150"/>
        </a:xfrm>
        <a:prstGeom prst="rect">
          <a:avLst/>
        </a:prstGeom>
      </xdr:spPr>
    </xdr:pic>
    <xdr:clientData/>
  </xdr:twoCellAnchor>
  <xdr:twoCellAnchor editAs="oneCell">
    <xdr:from>
      <xdr:col>1</xdr:col>
      <xdr:colOff>142875</xdr:colOff>
      <xdr:row>79</xdr:row>
      <xdr:rowOff>38100</xdr:rowOff>
    </xdr:from>
    <xdr:to>
      <xdr:col>1</xdr:col>
      <xdr:colOff>1504950</xdr:colOff>
      <xdr:row>79</xdr:row>
      <xdr:rowOff>955038</xdr:rowOff>
    </xdr:to>
    <xdr:pic>
      <xdr:nvPicPr>
        <xdr:cNvPr id="249" name="Рисунок 248" descr="1026.jpg"/>
        <xdr:cNvPicPr>
          <a:picLocks noChangeAspect="1"/>
        </xdr:cNvPicPr>
      </xdr:nvPicPr>
      <xdr:blipFill>
        <a:blip xmlns:r="http://schemas.openxmlformats.org/officeDocument/2006/relationships" r:embed="rId47" cstate="print"/>
        <a:stretch>
          <a:fillRect/>
        </a:stretch>
      </xdr:blipFill>
      <xdr:spPr>
        <a:xfrm>
          <a:off x="869156" y="70594538"/>
          <a:ext cx="1362075" cy="916938"/>
        </a:xfrm>
        <a:prstGeom prst="rect">
          <a:avLst/>
        </a:prstGeom>
      </xdr:spPr>
    </xdr:pic>
    <xdr:clientData/>
  </xdr:twoCellAnchor>
  <xdr:twoCellAnchor editAs="oneCell">
    <xdr:from>
      <xdr:col>1</xdr:col>
      <xdr:colOff>114300</xdr:colOff>
      <xdr:row>80</xdr:row>
      <xdr:rowOff>57150</xdr:rowOff>
    </xdr:from>
    <xdr:to>
      <xdr:col>1</xdr:col>
      <xdr:colOff>1504950</xdr:colOff>
      <xdr:row>80</xdr:row>
      <xdr:rowOff>885825</xdr:rowOff>
    </xdr:to>
    <xdr:pic>
      <xdr:nvPicPr>
        <xdr:cNvPr id="250" name="Рисунок 249" descr="1025.jpg"/>
        <xdr:cNvPicPr>
          <a:picLocks noChangeAspect="1"/>
        </xdr:cNvPicPr>
      </xdr:nvPicPr>
      <xdr:blipFill>
        <a:blip xmlns:r="http://schemas.openxmlformats.org/officeDocument/2006/relationships" r:embed="rId48" cstate="print"/>
        <a:stretch>
          <a:fillRect/>
        </a:stretch>
      </xdr:blipFill>
      <xdr:spPr>
        <a:xfrm>
          <a:off x="840581" y="71566088"/>
          <a:ext cx="1390650" cy="828675"/>
        </a:xfrm>
        <a:prstGeom prst="rect">
          <a:avLst/>
        </a:prstGeom>
      </xdr:spPr>
    </xdr:pic>
    <xdr:clientData/>
  </xdr:twoCellAnchor>
  <xdr:twoCellAnchor editAs="oneCell">
    <xdr:from>
      <xdr:col>1</xdr:col>
      <xdr:colOff>605906</xdr:colOff>
      <xdr:row>81</xdr:row>
      <xdr:rowOff>38100</xdr:rowOff>
    </xdr:from>
    <xdr:to>
      <xdr:col>1</xdr:col>
      <xdr:colOff>1333499</xdr:colOff>
      <xdr:row>81</xdr:row>
      <xdr:rowOff>904875</xdr:rowOff>
    </xdr:to>
    <xdr:pic>
      <xdr:nvPicPr>
        <xdr:cNvPr id="251" name="Рисунок 250" descr="1900.jpg"/>
        <xdr:cNvPicPr>
          <a:picLocks noChangeAspect="1"/>
        </xdr:cNvPicPr>
      </xdr:nvPicPr>
      <xdr:blipFill>
        <a:blip xmlns:r="http://schemas.openxmlformats.org/officeDocument/2006/relationships" r:embed="rId49" cstate="print"/>
        <a:stretch>
          <a:fillRect/>
        </a:stretch>
      </xdr:blipFill>
      <xdr:spPr>
        <a:xfrm>
          <a:off x="1332187" y="72499538"/>
          <a:ext cx="727593" cy="866775"/>
        </a:xfrm>
        <a:prstGeom prst="rect">
          <a:avLst/>
        </a:prstGeom>
      </xdr:spPr>
    </xdr:pic>
    <xdr:clientData/>
  </xdr:twoCellAnchor>
  <xdr:twoCellAnchor editAs="oneCell">
    <xdr:from>
      <xdr:col>1</xdr:col>
      <xdr:colOff>600075</xdr:colOff>
      <xdr:row>82</xdr:row>
      <xdr:rowOff>28575</xdr:rowOff>
    </xdr:from>
    <xdr:to>
      <xdr:col>1</xdr:col>
      <xdr:colOff>1343024</xdr:colOff>
      <xdr:row>82</xdr:row>
      <xdr:rowOff>895349</xdr:rowOff>
    </xdr:to>
    <xdr:pic>
      <xdr:nvPicPr>
        <xdr:cNvPr id="252" name="Рисунок 251" descr="1901.jpg"/>
        <xdr:cNvPicPr>
          <a:picLocks noChangeAspect="1"/>
        </xdr:cNvPicPr>
      </xdr:nvPicPr>
      <xdr:blipFill>
        <a:blip xmlns:r="http://schemas.openxmlformats.org/officeDocument/2006/relationships" r:embed="rId50" cstate="print"/>
        <a:stretch>
          <a:fillRect/>
        </a:stretch>
      </xdr:blipFill>
      <xdr:spPr>
        <a:xfrm rot="10800000" flipV="1">
          <a:off x="1326356" y="73442513"/>
          <a:ext cx="742949" cy="866774"/>
        </a:xfrm>
        <a:prstGeom prst="rect">
          <a:avLst/>
        </a:prstGeom>
      </xdr:spPr>
    </xdr:pic>
    <xdr:clientData/>
  </xdr:twoCellAnchor>
  <xdr:twoCellAnchor editAs="oneCell">
    <xdr:from>
      <xdr:col>1</xdr:col>
      <xdr:colOff>114300</xdr:colOff>
      <xdr:row>83</xdr:row>
      <xdr:rowOff>60309</xdr:rowOff>
    </xdr:from>
    <xdr:to>
      <xdr:col>1</xdr:col>
      <xdr:colOff>1504950</xdr:colOff>
      <xdr:row>83</xdr:row>
      <xdr:rowOff>919713</xdr:rowOff>
    </xdr:to>
    <xdr:pic>
      <xdr:nvPicPr>
        <xdr:cNvPr id="253" name="Рисунок 252" descr="1902.jpg"/>
        <xdr:cNvPicPr>
          <a:picLocks noChangeAspect="1"/>
        </xdr:cNvPicPr>
      </xdr:nvPicPr>
      <xdr:blipFill>
        <a:blip xmlns:r="http://schemas.openxmlformats.org/officeDocument/2006/relationships" r:embed="rId51" cstate="print"/>
        <a:stretch>
          <a:fillRect/>
        </a:stretch>
      </xdr:blipFill>
      <xdr:spPr>
        <a:xfrm>
          <a:off x="840581" y="74426747"/>
          <a:ext cx="1390650" cy="859404"/>
        </a:xfrm>
        <a:prstGeom prst="rect">
          <a:avLst/>
        </a:prstGeom>
      </xdr:spPr>
    </xdr:pic>
    <xdr:clientData/>
  </xdr:twoCellAnchor>
  <xdr:twoCellAnchor editAs="oneCell">
    <xdr:from>
      <xdr:col>1</xdr:col>
      <xdr:colOff>171450</xdr:colOff>
      <xdr:row>84</xdr:row>
      <xdr:rowOff>47625</xdr:rowOff>
    </xdr:from>
    <xdr:to>
      <xdr:col>1</xdr:col>
      <xdr:colOff>1504950</xdr:colOff>
      <xdr:row>84</xdr:row>
      <xdr:rowOff>866775</xdr:rowOff>
    </xdr:to>
    <xdr:pic>
      <xdr:nvPicPr>
        <xdr:cNvPr id="254" name="Рисунок 253" descr="1903.jpg"/>
        <xdr:cNvPicPr>
          <a:picLocks noChangeAspect="1"/>
        </xdr:cNvPicPr>
      </xdr:nvPicPr>
      <xdr:blipFill>
        <a:blip xmlns:r="http://schemas.openxmlformats.org/officeDocument/2006/relationships" r:embed="rId52" cstate="print"/>
        <a:stretch>
          <a:fillRect/>
        </a:stretch>
      </xdr:blipFill>
      <xdr:spPr>
        <a:xfrm>
          <a:off x="897731" y="75449906"/>
          <a:ext cx="1333500" cy="819150"/>
        </a:xfrm>
        <a:prstGeom prst="rect">
          <a:avLst/>
        </a:prstGeom>
      </xdr:spPr>
    </xdr:pic>
    <xdr:clientData/>
  </xdr:twoCellAnchor>
  <xdr:twoCellAnchor editAs="oneCell">
    <xdr:from>
      <xdr:col>1</xdr:col>
      <xdr:colOff>616019</xdr:colOff>
      <xdr:row>85</xdr:row>
      <xdr:rowOff>85725</xdr:rowOff>
    </xdr:from>
    <xdr:to>
      <xdr:col>1</xdr:col>
      <xdr:colOff>1390650</xdr:colOff>
      <xdr:row>85</xdr:row>
      <xdr:rowOff>904875</xdr:rowOff>
    </xdr:to>
    <xdr:pic>
      <xdr:nvPicPr>
        <xdr:cNvPr id="255" name="Рисунок 254" descr="1024.jpg"/>
        <xdr:cNvPicPr>
          <a:picLocks noChangeAspect="1"/>
        </xdr:cNvPicPr>
      </xdr:nvPicPr>
      <xdr:blipFill>
        <a:blip xmlns:r="http://schemas.openxmlformats.org/officeDocument/2006/relationships" r:embed="rId53" cstate="print"/>
        <a:stretch>
          <a:fillRect/>
        </a:stretch>
      </xdr:blipFill>
      <xdr:spPr>
        <a:xfrm>
          <a:off x="1342300" y="76440506"/>
          <a:ext cx="774631" cy="819150"/>
        </a:xfrm>
        <a:prstGeom prst="rect">
          <a:avLst/>
        </a:prstGeom>
      </xdr:spPr>
    </xdr:pic>
    <xdr:clientData/>
  </xdr:twoCellAnchor>
  <xdr:twoCellAnchor editAs="oneCell">
    <xdr:from>
      <xdr:col>1</xdr:col>
      <xdr:colOff>590550</xdr:colOff>
      <xdr:row>86</xdr:row>
      <xdr:rowOff>38100</xdr:rowOff>
    </xdr:from>
    <xdr:to>
      <xdr:col>1</xdr:col>
      <xdr:colOff>1333500</xdr:colOff>
      <xdr:row>86</xdr:row>
      <xdr:rowOff>917013</xdr:rowOff>
    </xdr:to>
    <xdr:pic>
      <xdr:nvPicPr>
        <xdr:cNvPr id="256" name="Рисунок 255" descr="1018.jpg"/>
        <xdr:cNvPicPr>
          <a:picLocks noChangeAspect="1"/>
        </xdr:cNvPicPr>
      </xdr:nvPicPr>
      <xdr:blipFill>
        <a:blip xmlns:r="http://schemas.openxmlformats.org/officeDocument/2006/relationships" r:embed="rId54" cstate="print"/>
        <a:stretch>
          <a:fillRect/>
        </a:stretch>
      </xdr:blipFill>
      <xdr:spPr>
        <a:xfrm>
          <a:off x="1316831" y="77345381"/>
          <a:ext cx="742950" cy="878913"/>
        </a:xfrm>
        <a:prstGeom prst="rect">
          <a:avLst/>
        </a:prstGeom>
      </xdr:spPr>
    </xdr:pic>
    <xdr:clientData/>
  </xdr:twoCellAnchor>
  <xdr:twoCellAnchor editAs="oneCell">
    <xdr:from>
      <xdr:col>1</xdr:col>
      <xdr:colOff>523875</xdr:colOff>
      <xdr:row>87</xdr:row>
      <xdr:rowOff>57150</xdr:rowOff>
    </xdr:from>
    <xdr:to>
      <xdr:col>1</xdr:col>
      <xdr:colOff>1266825</xdr:colOff>
      <xdr:row>87</xdr:row>
      <xdr:rowOff>933450</xdr:rowOff>
    </xdr:to>
    <xdr:pic>
      <xdr:nvPicPr>
        <xdr:cNvPr id="257" name="Рисунок 256" descr="1019.jpg"/>
        <xdr:cNvPicPr>
          <a:picLocks noChangeAspect="1"/>
        </xdr:cNvPicPr>
      </xdr:nvPicPr>
      <xdr:blipFill>
        <a:blip xmlns:r="http://schemas.openxmlformats.org/officeDocument/2006/relationships" r:embed="rId55" cstate="print"/>
        <a:stretch>
          <a:fillRect/>
        </a:stretch>
      </xdr:blipFill>
      <xdr:spPr>
        <a:xfrm>
          <a:off x="1250156" y="78316931"/>
          <a:ext cx="742950" cy="876300"/>
        </a:xfrm>
        <a:prstGeom prst="rect">
          <a:avLst/>
        </a:prstGeom>
      </xdr:spPr>
    </xdr:pic>
    <xdr:clientData/>
  </xdr:twoCellAnchor>
  <xdr:twoCellAnchor editAs="oneCell">
    <xdr:from>
      <xdr:col>1</xdr:col>
      <xdr:colOff>600076</xdr:colOff>
      <xdr:row>88</xdr:row>
      <xdr:rowOff>9525</xdr:rowOff>
    </xdr:from>
    <xdr:to>
      <xdr:col>1</xdr:col>
      <xdr:colOff>1438276</xdr:colOff>
      <xdr:row>88</xdr:row>
      <xdr:rowOff>917130</xdr:rowOff>
    </xdr:to>
    <xdr:pic>
      <xdr:nvPicPr>
        <xdr:cNvPr id="258" name="Рисунок 257" descr="1020.jpg"/>
        <xdr:cNvPicPr>
          <a:picLocks noChangeAspect="1"/>
        </xdr:cNvPicPr>
      </xdr:nvPicPr>
      <xdr:blipFill>
        <a:blip xmlns:r="http://schemas.openxmlformats.org/officeDocument/2006/relationships" r:embed="rId56" cstate="print"/>
        <a:stretch>
          <a:fillRect/>
        </a:stretch>
      </xdr:blipFill>
      <xdr:spPr>
        <a:xfrm>
          <a:off x="1326357" y="79221806"/>
          <a:ext cx="838200" cy="907605"/>
        </a:xfrm>
        <a:prstGeom prst="rect">
          <a:avLst/>
        </a:prstGeom>
      </xdr:spPr>
    </xdr:pic>
    <xdr:clientData/>
  </xdr:twoCellAnchor>
  <xdr:twoCellAnchor editAs="oneCell">
    <xdr:from>
      <xdr:col>1</xdr:col>
      <xdr:colOff>47625</xdr:colOff>
      <xdr:row>89</xdr:row>
      <xdr:rowOff>57151</xdr:rowOff>
    </xdr:from>
    <xdr:to>
      <xdr:col>1</xdr:col>
      <xdr:colOff>1504950</xdr:colOff>
      <xdr:row>89</xdr:row>
      <xdr:rowOff>904875</xdr:rowOff>
    </xdr:to>
    <xdr:pic>
      <xdr:nvPicPr>
        <xdr:cNvPr id="259" name="Рисунок 258" descr="2010.jpg"/>
        <xdr:cNvPicPr>
          <a:picLocks noChangeAspect="1"/>
        </xdr:cNvPicPr>
      </xdr:nvPicPr>
      <xdr:blipFill>
        <a:blip xmlns:r="http://schemas.openxmlformats.org/officeDocument/2006/relationships" r:embed="rId57" cstate="print"/>
        <a:stretch>
          <a:fillRect/>
        </a:stretch>
      </xdr:blipFill>
      <xdr:spPr>
        <a:xfrm>
          <a:off x="773906" y="80221932"/>
          <a:ext cx="1457325" cy="847724"/>
        </a:xfrm>
        <a:prstGeom prst="rect">
          <a:avLst/>
        </a:prstGeom>
      </xdr:spPr>
    </xdr:pic>
    <xdr:clientData/>
  </xdr:twoCellAnchor>
  <xdr:twoCellAnchor editAs="oneCell">
    <xdr:from>
      <xdr:col>1</xdr:col>
      <xdr:colOff>552450</xdr:colOff>
      <xdr:row>90</xdr:row>
      <xdr:rowOff>19051</xdr:rowOff>
    </xdr:from>
    <xdr:to>
      <xdr:col>1</xdr:col>
      <xdr:colOff>1143000</xdr:colOff>
      <xdr:row>90</xdr:row>
      <xdr:rowOff>885824</xdr:rowOff>
    </xdr:to>
    <xdr:pic>
      <xdr:nvPicPr>
        <xdr:cNvPr id="260" name="Рисунок 259" descr="2011.jpg"/>
        <xdr:cNvPicPr>
          <a:picLocks noChangeAspect="1"/>
        </xdr:cNvPicPr>
      </xdr:nvPicPr>
      <xdr:blipFill>
        <a:blip xmlns:r="http://schemas.openxmlformats.org/officeDocument/2006/relationships" r:embed="rId58" cstate="print"/>
        <a:stretch>
          <a:fillRect/>
        </a:stretch>
      </xdr:blipFill>
      <xdr:spPr>
        <a:xfrm>
          <a:off x="1278731" y="81136332"/>
          <a:ext cx="590550" cy="866773"/>
        </a:xfrm>
        <a:prstGeom prst="rect">
          <a:avLst/>
        </a:prstGeom>
      </xdr:spPr>
    </xdr:pic>
    <xdr:clientData/>
  </xdr:twoCellAnchor>
  <xdr:twoCellAnchor editAs="oneCell">
    <xdr:from>
      <xdr:col>1</xdr:col>
      <xdr:colOff>539114</xdr:colOff>
      <xdr:row>91</xdr:row>
      <xdr:rowOff>66676</xdr:rowOff>
    </xdr:from>
    <xdr:to>
      <xdr:col>1</xdr:col>
      <xdr:colOff>1223337</xdr:colOff>
      <xdr:row>91</xdr:row>
      <xdr:rowOff>866775</xdr:rowOff>
    </xdr:to>
    <xdr:pic>
      <xdr:nvPicPr>
        <xdr:cNvPr id="261" name="Рисунок 260" descr="2012.jpg"/>
        <xdr:cNvPicPr>
          <a:picLocks noChangeAspect="1"/>
        </xdr:cNvPicPr>
      </xdr:nvPicPr>
      <xdr:blipFill>
        <a:blip xmlns:r="http://schemas.openxmlformats.org/officeDocument/2006/relationships" r:embed="rId59" cstate="print"/>
        <a:stretch>
          <a:fillRect/>
        </a:stretch>
      </xdr:blipFill>
      <xdr:spPr>
        <a:xfrm>
          <a:off x="1265395" y="82136457"/>
          <a:ext cx="684223" cy="800099"/>
        </a:xfrm>
        <a:prstGeom prst="rect">
          <a:avLst/>
        </a:prstGeom>
      </xdr:spPr>
    </xdr:pic>
    <xdr:clientData/>
  </xdr:twoCellAnchor>
  <xdr:twoCellAnchor editAs="oneCell">
    <xdr:from>
      <xdr:col>1</xdr:col>
      <xdr:colOff>152400</xdr:colOff>
      <xdr:row>93</xdr:row>
      <xdr:rowOff>104775</xdr:rowOff>
    </xdr:from>
    <xdr:to>
      <xdr:col>1</xdr:col>
      <xdr:colOff>1504950</xdr:colOff>
      <xdr:row>93</xdr:row>
      <xdr:rowOff>914400</xdr:rowOff>
    </xdr:to>
    <xdr:pic>
      <xdr:nvPicPr>
        <xdr:cNvPr id="262" name="Рисунок 261" descr="2014.jpg"/>
        <xdr:cNvPicPr>
          <a:picLocks noChangeAspect="1"/>
        </xdr:cNvPicPr>
      </xdr:nvPicPr>
      <xdr:blipFill>
        <a:blip xmlns:r="http://schemas.openxmlformats.org/officeDocument/2006/relationships" r:embed="rId60" cstate="print"/>
        <a:stretch>
          <a:fillRect/>
        </a:stretch>
      </xdr:blipFill>
      <xdr:spPr>
        <a:xfrm>
          <a:off x="878681" y="84079556"/>
          <a:ext cx="1352550" cy="809625"/>
        </a:xfrm>
        <a:prstGeom prst="rect">
          <a:avLst/>
        </a:prstGeom>
      </xdr:spPr>
    </xdr:pic>
    <xdr:clientData/>
  </xdr:twoCellAnchor>
  <xdr:twoCellAnchor editAs="oneCell">
    <xdr:from>
      <xdr:col>1</xdr:col>
      <xdr:colOff>247650</xdr:colOff>
      <xdr:row>94</xdr:row>
      <xdr:rowOff>76200</xdr:rowOff>
    </xdr:from>
    <xdr:to>
      <xdr:col>1</xdr:col>
      <xdr:colOff>1504950</xdr:colOff>
      <xdr:row>94</xdr:row>
      <xdr:rowOff>885825</xdr:rowOff>
    </xdr:to>
    <xdr:pic>
      <xdr:nvPicPr>
        <xdr:cNvPr id="263" name="Рисунок 262" descr="2015.jpg"/>
        <xdr:cNvPicPr>
          <a:picLocks noChangeAspect="1"/>
        </xdr:cNvPicPr>
      </xdr:nvPicPr>
      <xdr:blipFill>
        <a:blip xmlns:r="http://schemas.openxmlformats.org/officeDocument/2006/relationships" r:embed="rId61" cstate="print"/>
        <a:stretch>
          <a:fillRect/>
        </a:stretch>
      </xdr:blipFill>
      <xdr:spPr>
        <a:xfrm>
          <a:off x="973931" y="85003481"/>
          <a:ext cx="1257300" cy="809625"/>
        </a:xfrm>
        <a:prstGeom prst="rect">
          <a:avLst/>
        </a:prstGeom>
      </xdr:spPr>
    </xdr:pic>
    <xdr:clientData/>
  </xdr:twoCellAnchor>
  <xdr:twoCellAnchor editAs="oneCell">
    <xdr:from>
      <xdr:col>1</xdr:col>
      <xdr:colOff>65858</xdr:colOff>
      <xdr:row>95</xdr:row>
      <xdr:rowOff>104775</xdr:rowOff>
    </xdr:from>
    <xdr:to>
      <xdr:col>1</xdr:col>
      <xdr:colOff>1504950</xdr:colOff>
      <xdr:row>95</xdr:row>
      <xdr:rowOff>857250</xdr:rowOff>
    </xdr:to>
    <xdr:pic>
      <xdr:nvPicPr>
        <xdr:cNvPr id="264" name="Рисунок 263" descr="1136.jpg"/>
        <xdr:cNvPicPr>
          <a:picLocks noChangeAspect="1"/>
        </xdr:cNvPicPr>
      </xdr:nvPicPr>
      <xdr:blipFill>
        <a:blip xmlns:r="http://schemas.openxmlformats.org/officeDocument/2006/relationships" r:embed="rId62" cstate="print"/>
        <a:stretch>
          <a:fillRect/>
        </a:stretch>
      </xdr:blipFill>
      <xdr:spPr>
        <a:xfrm>
          <a:off x="792139" y="85984556"/>
          <a:ext cx="1439092" cy="752475"/>
        </a:xfrm>
        <a:prstGeom prst="rect">
          <a:avLst/>
        </a:prstGeom>
      </xdr:spPr>
    </xdr:pic>
    <xdr:clientData/>
  </xdr:twoCellAnchor>
  <xdr:twoCellAnchor editAs="oneCell">
    <xdr:from>
      <xdr:col>1</xdr:col>
      <xdr:colOff>620546</xdr:colOff>
      <xdr:row>96</xdr:row>
      <xdr:rowOff>47624</xdr:rowOff>
    </xdr:from>
    <xdr:to>
      <xdr:col>1</xdr:col>
      <xdr:colOff>1283128</xdr:colOff>
      <xdr:row>96</xdr:row>
      <xdr:rowOff>914399</xdr:rowOff>
    </xdr:to>
    <xdr:pic>
      <xdr:nvPicPr>
        <xdr:cNvPr id="265" name="Рисунок 264" descr="1137.jpg"/>
        <xdr:cNvPicPr>
          <a:picLocks noChangeAspect="1"/>
        </xdr:cNvPicPr>
      </xdr:nvPicPr>
      <xdr:blipFill>
        <a:blip xmlns:r="http://schemas.openxmlformats.org/officeDocument/2006/relationships" r:embed="rId63" cstate="print"/>
        <a:stretch>
          <a:fillRect/>
        </a:stretch>
      </xdr:blipFill>
      <xdr:spPr>
        <a:xfrm>
          <a:off x="1346827" y="86879905"/>
          <a:ext cx="662582" cy="866775"/>
        </a:xfrm>
        <a:prstGeom prst="rect">
          <a:avLst/>
        </a:prstGeom>
      </xdr:spPr>
    </xdr:pic>
    <xdr:clientData/>
  </xdr:twoCellAnchor>
  <xdr:twoCellAnchor editAs="oneCell">
    <xdr:from>
      <xdr:col>1</xdr:col>
      <xdr:colOff>117067</xdr:colOff>
      <xdr:row>97</xdr:row>
      <xdr:rowOff>123826</xdr:rowOff>
    </xdr:from>
    <xdr:to>
      <xdr:col>1</xdr:col>
      <xdr:colOff>1509251</xdr:colOff>
      <xdr:row>97</xdr:row>
      <xdr:rowOff>866775</xdr:rowOff>
    </xdr:to>
    <xdr:pic>
      <xdr:nvPicPr>
        <xdr:cNvPr id="266" name="Рисунок 265" descr="1138.jpg"/>
        <xdr:cNvPicPr>
          <a:picLocks noChangeAspect="1"/>
        </xdr:cNvPicPr>
      </xdr:nvPicPr>
      <xdr:blipFill>
        <a:blip xmlns:r="http://schemas.openxmlformats.org/officeDocument/2006/relationships" r:embed="rId64" cstate="print"/>
        <a:stretch>
          <a:fillRect/>
        </a:stretch>
      </xdr:blipFill>
      <xdr:spPr>
        <a:xfrm>
          <a:off x="843348" y="87908607"/>
          <a:ext cx="1392184" cy="742949"/>
        </a:xfrm>
        <a:prstGeom prst="rect">
          <a:avLst/>
        </a:prstGeom>
      </xdr:spPr>
    </xdr:pic>
    <xdr:clientData/>
  </xdr:twoCellAnchor>
  <xdr:twoCellAnchor editAs="oneCell">
    <xdr:from>
      <xdr:col>1</xdr:col>
      <xdr:colOff>619125</xdr:colOff>
      <xdr:row>102</xdr:row>
      <xdr:rowOff>19512</xdr:rowOff>
    </xdr:from>
    <xdr:to>
      <xdr:col>1</xdr:col>
      <xdr:colOff>1228725</xdr:colOff>
      <xdr:row>102</xdr:row>
      <xdr:rowOff>874918</xdr:rowOff>
    </xdr:to>
    <xdr:pic>
      <xdr:nvPicPr>
        <xdr:cNvPr id="267" name="Рисунок 266" descr="1045.jpg"/>
        <xdr:cNvPicPr>
          <a:picLocks noChangeAspect="1"/>
        </xdr:cNvPicPr>
      </xdr:nvPicPr>
      <xdr:blipFill>
        <a:blip xmlns:r="http://schemas.openxmlformats.org/officeDocument/2006/relationships" r:embed="rId65" cstate="print"/>
        <a:stretch>
          <a:fillRect/>
        </a:stretch>
      </xdr:blipFill>
      <xdr:spPr>
        <a:xfrm>
          <a:off x="1345406" y="92566793"/>
          <a:ext cx="609600" cy="855406"/>
        </a:xfrm>
        <a:prstGeom prst="rect">
          <a:avLst/>
        </a:prstGeom>
      </xdr:spPr>
    </xdr:pic>
    <xdr:clientData/>
  </xdr:twoCellAnchor>
  <xdr:twoCellAnchor editAs="oneCell">
    <xdr:from>
      <xdr:col>1</xdr:col>
      <xdr:colOff>205498</xdr:colOff>
      <xdr:row>103</xdr:row>
      <xdr:rowOff>51512</xdr:rowOff>
    </xdr:from>
    <xdr:to>
      <xdr:col>1</xdr:col>
      <xdr:colOff>1504950</xdr:colOff>
      <xdr:row>103</xdr:row>
      <xdr:rowOff>923925</xdr:rowOff>
    </xdr:to>
    <xdr:pic>
      <xdr:nvPicPr>
        <xdr:cNvPr id="268" name="Рисунок 267" descr="1046.jpg"/>
        <xdr:cNvPicPr>
          <a:picLocks noChangeAspect="1"/>
        </xdr:cNvPicPr>
      </xdr:nvPicPr>
      <xdr:blipFill>
        <a:blip xmlns:r="http://schemas.openxmlformats.org/officeDocument/2006/relationships" r:embed="rId66" cstate="print"/>
        <a:stretch>
          <a:fillRect/>
        </a:stretch>
      </xdr:blipFill>
      <xdr:spPr>
        <a:xfrm>
          <a:off x="931779" y="93551293"/>
          <a:ext cx="1299452" cy="872413"/>
        </a:xfrm>
        <a:prstGeom prst="rect">
          <a:avLst/>
        </a:prstGeom>
      </xdr:spPr>
    </xdr:pic>
    <xdr:clientData/>
  </xdr:twoCellAnchor>
  <xdr:twoCellAnchor editAs="oneCell">
    <xdr:from>
      <xdr:col>1</xdr:col>
      <xdr:colOff>607636</xdr:colOff>
      <xdr:row>105</xdr:row>
      <xdr:rowOff>18127</xdr:rowOff>
    </xdr:from>
    <xdr:to>
      <xdr:col>1</xdr:col>
      <xdr:colOff>1238250</xdr:colOff>
      <xdr:row>105</xdr:row>
      <xdr:rowOff>857250</xdr:rowOff>
    </xdr:to>
    <xdr:pic>
      <xdr:nvPicPr>
        <xdr:cNvPr id="269" name="Рисунок 268" descr="1049.jpg"/>
        <xdr:cNvPicPr>
          <a:picLocks noChangeAspect="1"/>
        </xdr:cNvPicPr>
      </xdr:nvPicPr>
      <xdr:blipFill>
        <a:blip xmlns:r="http://schemas.openxmlformats.org/officeDocument/2006/relationships" r:embed="rId67" cstate="print"/>
        <a:stretch>
          <a:fillRect/>
        </a:stretch>
      </xdr:blipFill>
      <xdr:spPr>
        <a:xfrm>
          <a:off x="1333917" y="95422908"/>
          <a:ext cx="630614" cy="839123"/>
        </a:xfrm>
        <a:prstGeom prst="rect">
          <a:avLst/>
        </a:prstGeom>
      </xdr:spPr>
    </xdr:pic>
    <xdr:clientData/>
  </xdr:twoCellAnchor>
  <xdr:twoCellAnchor editAs="oneCell">
    <xdr:from>
      <xdr:col>1</xdr:col>
      <xdr:colOff>85725</xdr:colOff>
      <xdr:row>106</xdr:row>
      <xdr:rowOff>42415</xdr:rowOff>
    </xdr:from>
    <xdr:to>
      <xdr:col>1</xdr:col>
      <xdr:colOff>1504950</xdr:colOff>
      <xdr:row>106</xdr:row>
      <xdr:rowOff>876567</xdr:rowOff>
    </xdr:to>
    <xdr:pic>
      <xdr:nvPicPr>
        <xdr:cNvPr id="270" name="Рисунок 269" descr="3100.jpg"/>
        <xdr:cNvPicPr>
          <a:picLocks noChangeAspect="1"/>
        </xdr:cNvPicPr>
      </xdr:nvPicPr>
      <xdr:blipFill>
        <a:blip xmlns:r="http://schemas.openxmlformats.org/officeDocument/2006/relationships" r:embed="rId68" cstate="print"/>
        <a:stretch>
          <a:fillRect/>
        </a:stretch>
      </xdr:blipFill>
      <xdr:spPr>
        <a:xfrm>
          <a:off x="812006" y="96399696"/>
          <a:ext cx="1419225" cy="834152"/>
        </a:xfrm>
        <a:prstGeom prst="rect">
          <a:avLst/>
        </a:prstGeom>
      </xdr:spPr>
    </xdr:pic>
    <xdr:clientData/>
  </xdr:twoCellAnchor>
  <xdr:twoCellAnchor editAs="oneCell">
    <xdr:from>
      <xdr:col>1</xdr:col>
      <xdr:colOff>615528</xdr:colOff>
      <xdr:row>107</xdr:row>
      <xdr:rowOff>76891</xdr:rowOff>
    </xdr:from>
    <xdr:to>
      <xdr:col>1</xdr:col>
      <xdr:colOff>1333500</xdr:colOff>
      <xdr:row>107</xdr:row>
      <xdr:rowOff>904875</xdr:rowOff>
    </xdr:to>
    <xdr:pic>
      <xdr:nvPicPr>
        <xdr:cNvPr id="271" name="Рисунок 270" descr="3101.jpg"/>
        <xdr:cNvPicPr>
          <a:picLocks noChangeAspect="1"/>
        </xdr:cNvPicPr>
      </xdr:nvPicPr>
      <xdr:blipFill>
        <a:blip xmlns:r="http://schemas.openxmlformats.org/officeDocument/2006/relationships" r:embed="rId69" cstate="print"/>
        <a:stretch>
          <a:fillRect/>
        </a:stretch>
      </xdr:blipFill>
      <xdr:spPr>
        <a:xfrm>
          <a:off x="1341809" y="97386672"/>
          <a:ext cx="717972" cy="827984"/>
        </a:xfrm>
        <a:prstGeom prst="rect">
          <a:avLst/>
        </a:prstGeom>
      </xdr:spPr>
    </xdr:pic>
    <xdr:clientData/>
  </xdr:twoCellAnchor>
  <xdr:twoCellAnchor editAs="oneCell">
    <xdr:from>
      <xdr:col>1</xdr:col>
      <xdr:colOff>577320</xdr:colOff>
      <xdr:row>108</xdr:row>
      <xdr:rowOff>63294</xdr:rowOff>
    </xdr:from>
    <xdr:to>
      <xdr:col>1</xdr:col>
      <xdr:colOff>1276350</xdr:colOff>
      <xdr:row>108</xdr:row>
      <xdr:rowOff>875071</xdr:rowOff>
    </xdr:to>
    <xdr:pic>
      <xdr:nvPicPr>
        <xdr:cNvPr id="272" name="Рисунок 271" descr="3102.jpg"/>
        <xdr:cNvPicPr>
          <a:picLocks noChangeAspect="1"/>
        </xdr:cNvPicPr>
      </xdr:nvPicPr>
      <xdr:blipFill>
        <a:blip xmlns:r="http://schemas.openxmlformats.org/officeDocument/2006/relationships" r:embed="rId70" cstate="print"/>
        <a:stretch>
          <a:fillRect/>
        </a:stretch>
      </xdr:blipFill>
      <xdr:spPr>
        <a:xfrm>
          <a:off x="1303601" y="98325575"/>
          <a:ext cx="699030" cy="811777"/>
        </a:xfrm>
        <a:prstGeom prst="rect">
          <a:avLst/>
        </a:prstGeom>
      </xdr:spPr>
    </xdr:pic>
    <xdr:clientData/>
  </xdr:twoCellAnchor>
  <xdr:twoCellAnchor editAs="oneCell">
    <xdr:from>
      <xdr:col>1</xdr:col>
      <xdr:colOff>276224</xdr:colOff>
      <xdr:row>109</xdr:row>
      <xdr:rowOff>100574</xdr:rowOff>
    </xdr:from>
    <xdr:to>
      <xdr:col>1</xdr:col>
      <xdr:colOff>1504949</xdr:colOff>
      <xdr:row>109</xdr:row>
      <xdr:rowOff>809625</xdr:rowOff>
    </xdr:to>
    <xdr:pic>
      <xdr:nvPicPr>
        <xdr:cNvPr id="273" name="Рисунок 272" descr="3103.jpg"/>
        <xdr:cNvPicPr>
          <a:picLocks noChangeAspect="1"/>
        </xdr:cNvPicPr>
      </xdr:nvPicPr>
      <xdr:blipFill>
        <a:blip xmlns:r="http://schemas.openxmlformats.org/officeDocument/2006/relationships" r:embed="rId71" cstate="print"/>
        <a:stretch>
          <a:fillRect/>
        </a:stretch>
      </xdr:blipFill>
      <xdr:spPr>
        <a:xfrm>
          <a:off x="1002505" y="99315355"/>
          <a:ext cx="1228725" cy="709051"/>
        </a:xfrm>
        <a:prstGeom prst="rect">
          <a:avLst/>
        </a:prstGeom>
      </xdr:spPr>
    </xdr:pic>
    <xdr:clientData/>
  </xdr:twoCellAnchor>
  <xdr:twoCellAnchor editAs="oneCell">
    <xdr:from>
      <xdr:col>1</xdr:col>
      <xdr:colOff>571931</xdr:colOff>
      <xdr:row>92</xdr:row>
      <xdr:rowOff>123826</xdr:rowOff>
    </xdr:from>
    <xdr:to>
      <xdr:col>1</xdr:col>
      <xdr:colOff>1047750</xdr:colOff>
      <xdr:row>92</xdr:row>
      <xdr:rowOff>841159</xdr:rowOff>
    </xdr:to>
    <xdr:pic>
      <xdr:nvPicPr>
        <xdr:cNvPr id="274" name="Рисунок 273" descr="2011.jpg"/>
        <xdr:cNvPicPr>
          <a:picLocks noChangeAspect="1"/>
        </xdr:cNvPicPr>
      </xdr:nvPicPr>
      <xdr:blipFill>
        <a:blip xmlns:r="http://schemas.openxmlformats.org/officeDocument/2006/relationships" r:embed="rId72" cstate="print"/>
        <a:stretch>
          <a:fillRect/>
        </a:stretch>
      </xdr:blipFill>
      <xdr:spPr>
        <a:xfrm>
          <a:off x="1298212" y="83146107"/>
          <a:ext cx="475819" cy="717333"/>
        </a:xfrm>
        <a:prstGeom prst="rect">
          <a:avLst/>
        </a:prstGeom>
      </xdr:spPr>
    </xdr:pic>
    <xdr:clientData/>
  </xdr:twoCellAnchor>
  <xdr:twoCellAnchor editAs="oneCell">
    <xdr:from>
      <xdr:col>1</xdr:col>
      <xdr:colOff>651105</xdr:colOff>
      <xdr:row>104</xdr:row>
      <xdr:rowOff>85727</xdr:rowOff>
    </xdr:from>
    <xdr:to>
      <xdr:col>1</xdr:col>
      <xdr:colOff>1219200</xdr:colOff>
      <xdr:row>104</xdr:row>
      <xdr:rowOff>841659</xdr:rowOff>
    </xdr:to>
    <xdr:pic>
      <xdr:nvPicPr>
        <xdr:cNvPr id="275" name="Рисунок 274" descr="1049.jpg"/>
        <xdr:cNvPicPr>
          <a:picLocks noChangeAspect="1"/>
        </xdr:cNvPicPr>
      </xdr:nvPicPr>
      <xdr:blipFill>
        <a:blip xmlns:r="http://schemas.openxmlformats.org/officeDocument/2006/relationships" r:embed="rId67" cstate="print"/>
        <a:stretch>
          <a:fillRect/>
        </a:stretch>
      </xdr:blipFill>
      <xdr:spPr>
        <a:xfrm>
          <a:off x="1377386" y="94538008"/>
          <a:ext cx="568095" cy="755932"/>
        </a:xfrm>
        <a:prstGeom prst="rect">
          <a:avLst/>
        </a:prstGeom>
      </xdr:spPr>
    </xdr:pic>
    <xdr:clientData/>
  </xdr:twoCellAnchor>
  <xdr:twoCellAnchor editAs="oneCell">
    <xdr:from>
      <xdr:col>1</xdr:col>
      <xdr:colOff>304799</xdr:colOff>
      <xdr:row>110</xdr:row>
      <xdr:rowOff>47626</xdr:rowOff>
    </xdr:from>
    <xdr:to>
      <xdr:col>1</xdr:col>
      <xdr:colOff>1504950</xdr:colOff>
      <xdr:row>110</xdr:row>
      <xdr:rowOff>895384</xdr:rowOff>
    </xdr:to>
    <xdr:pic>
      <xdr:nvPicPr>
        <xdr:cNvPr id="276" name="Рисунок 275" descr="1110.jpg"/>
        <xdr:cNvPicPr>
          <a:picLocks noChangeAspect="1"/>
        </xdr:cNvPicPr>
      </xdr:nvPicPr>
      <xdr:blipFill>
        <a:blip xmlns:r="http://schemas.openxmlformats.org/officeDocument/2006/relationships" r:embed="rId73" cstate="print"/>
        <a:stretch>
          <a:fillRect/>
        </a:stretch>
      </xdr:blipFill>
      <xdr:spPr>
        <a:xfrm>
          <a:off x="1031080" y="100214907"/>
          <a:ext cx="1200151" cy="847758"/>
        </a:xfrm>
        <a:prstGeom prst="rect">
          <a:avLst/>
        </a:prstGeom>
      </xdr:spPr>
    </xdr:pic>
    <xdr:clientData/>
  </xdr:twoCellAnchor>
  <xdr:twoCellAnchor editAs="oneCell">
    <xdr:from>
      <xdr:col>1</xdr:col>
      <xdr:colOff>749753</xdr:colOff>
      <xdr:row>111</xdr:row>
      <xdr:rowOff>38100</xdr:rowOff>
    </xdr:from>
    <xdr:to>
      <xdr:col>1</xdr:col>
      <xdr:colOff>1228724</xdr:colOff>
      <xdr:row>111</xdr:row>
      <xdr:rowOff>876300</xdr:rowOff>
    </xdr:to>
    <xdr:pic>
      <xdr:nvPicPr>
        <xdr:cNvPr id="277" name="Рисунок 276" descr="1111.jpg"/>
        <xdr:cNvPicPr>
          <a:picLocks noChangeAspect="1"/>
        </xdr:cNvPicPr>
      </xdr:nvPicPr>
      <xdr:blipFill>
        <a:blip xmlns:r="http://schemas.openxmlformats.org/officeDocument/2006/relationships" r:embed="rId74" cstate="print"/>
        <a:stretch>
          <a:fillRect/>
        </a:stretch>
      </xdr:blipFill>
      <xdr:spPr>
        <a:xfrm>
          <a:off x="1476034" y="101157881"/>
          <a:ext cx="478971" cy="838200"/>
        </a:xfrm>
        <a:prstGeom prst="rect">
          <a:avLst/>
        </a:prstGeom>
      </xdr:spPr>
    </xdr:pic>
    <xdr:clientData/>
  </xdr:twoCellAnchor>
  <xdr:twoCellAnchor editAs="oneCell">
    <xdr:from>
      <xdr:col>1</xdr:col>
      <xdr:colOff>726621</xdr:colOff>
      <xdr:row>112</xdr:row>
      <xdr:rowOff>47623</xdr:rowOff>
    </xdr:from>
    <xdr:to>
      <xdr:col>1</xdr:col>
      <xdr:colOff>1200151</xdr:colOff>
      <xdr:row>112</xdr:row>
      <xdr:rowOff>876300</xdr:rowOff>
    </xdr:to>
    <xdr:pic>
      <xdr:nvPicPr>
        <xdr:cNvPr id="278" name="Рисунок 277" descr="1111.jpg"/>
        <xdr:cNvPicPr>
          <a:picLocks noChangeAspect="1"/>
        </xdr:cNvPicPr>
      </xdr:nvPicPr>
      <xdr:blipFill>
        <a:blip xmlns:r="http://schemas.openxmlformats.org/officeDocument/2006/relationships" r:embed="rId75" cstate="print"/>
        <a:stretch>
          <a:fillRect/>
        </a:stretch>
      </xdr:blipFill>
      <xdr:spPr>
        <a:xfrm>
          <a:off x="1452902" y="102119904"/>
          <a:ext cx="473530" cy="828677"/>
        </a:xfrm>
        <a:prstGeom prst="rect">
          <a:avLst/>
        </a:prstGeom>
      </xdr:spPr>
    </xdr:pic>
    <xdr:clientData/>
  </xdr:twoCellAnchor>
  <xdr:twoCellAnchor editAs="oneCell">
    <xdr:from>
      <xdr:col>1</xdr:col>
      <xdr:colOff>266700</xdr:colOff>
      <xdr:row>113</xdr:row>
      <xdr:rowOff>9526</xdr:rowOff>
    </xdr:from>
    <xdr:to>
      <xdr:col>1</xdr:col>
      <xdr:colOff>1504950</xdr:colOff>
      <xdr:row>113</xdr:row>
      <xdr:rowOff>892299</xdr:rowOff>
    </xdr:to>
    <xdr:pic>
      <xdr:nvPicPr>
        <xdr:cNvPr id="279" name="Рисунок 278" descr="1113.jpg"/>
        <xdr:cNvPicPr>
          <a:picLocks noChangeAspect="1"/>
        </xdr:cNvPicPr>
      </xdr:nvPicPr>
      <xdr:blipFill>
        <a:blip xmlns:r="http://schemas.openxmlformats.org/officeDocument/2006/relationships" r:embed="rId76" cstate="print"/>
        <a:stretch>
          <a:fillRect/>
        </a:stretch>
      </xdr:blipFill>
      <xdr:spPr>
        <a:xfrm>
          <a:off x="992981" y="103034307"/>
          <a:ext cx="1238250" cy="882773"/>
        </a:xfrm>
        <a:prstGeom prst="rect">
          <a:avLst/>
        </a:prstGeom>
      </xdr:spPr>
    </xdr:pic>
    <xdr:clientData/>
  </xdr:twoCellAnchor>
  <xdr:twoCellAnchor editAs="oneCell">
    <xdr:from>
      <xdr:col>1</xdr:col>
      <xdr:colOff>104775</xdr:colOff>
      <xdr:row>114</xdr:row>
      <xdr:rowOff>168883</xdr:rowOff>
    </xdr:from>
    <xdr:to>
      <xdr:col>1</xdr:col>
      <xdr:colOff>1507455</xdr:colOff>
      <xdr:row>114</xdr:row>
      <xdr:rowOff>838201</xdr:rowOff>
    </xdr:to>
    <xdr:pic>
      <xdr:nvPicPr>
        <xdr:cNvPr id="280" name="Рисунок 279" descr="1153(2).jpg"/>
        <xdr:cNvPicPr>
          <a:picLocks noChangeAspect="1"/>
        </xdr:cNvPicPr>
      </xdr:nvPicPr>
      <xdr:blipFill>
        <a:blip xmlns:r="http://schemas.openxmlformats.org/officeDocument/2006/relationships" r:embed="rId77" cstate="print"/>
        <a:stretch>
          <a:fillRect/>
        </a:stretch>
      </xdr:blipFill>
      <xdr:spPr>
        <a:xfrm>
          <a:off x="831056" y="104146164"/>
          <a:ext cx="1402680" cy="669318"/>
        </a:xfrm>
        <a:prstGeom prst="rect">
          <a:avLst/>
        </a:prstGeom>
      </xdr:spPr>
    </xdr:pic>
    <xdr:clientData/>
  </xdr:twoCellAnchor>
  <xdr:twoCellAnchor editAs="oneCell">
    <xdr:from>
      <xdr:col>1</xdr:col>
      <xdr:colOff>493902</xdr:colOff>
      <xdr:row>116</xdr:row>
      <xdr:rowOff>64656</xdr:rowOff>
    </xdr:from>
    <xdr:to>
      <xdr:col>1</xdr:col>
      <xdr:colOff>1381125</xdr:colOff>
      <xdr:row>116</xdr:row>
      <xdr:rowOff>904875</xdr:rowOff>
    </xdr:to>
    <xdr:pic>
      <xdr:nvPicPr>
        <xdr:cNvPr id="281" name="Рисунок 280" descr="1277.jpg"/>
        <xdr:cNvPicPr>
          <a:picLocks noChangeAspect="1"/>
        </xdr:cNvPicPr>
      </xdr:nvPicPr>
      <xdr:blipFill>
        <a:blip xmlns:r="http://schemas.openxmlformats.org/officeDocument/2006/relationships" r:embed="rId78" cstate="print"/>
        <a:stretch>
          <a:fillRect/>
        </a:stretch>
      </xdr:blipFill>
      <xdr:spPr>
        <a:xfrm>
          <a:off x="1220183" y="105946937"/>
          <a:ext cx="887223" cy="840219"/>
        </a:xfrm>
        <a:prstGeom prst="rect">
          <a:avLst/>
        </a:prstGeom>
      </xdr:spPr>
    </xdr:pic>
    <xdr:clientData/>
  </xdr:twoCellAnchor>
  <xdr:twoCellAnchor editAs="oneCell">
    <xdr:from>
      <xdr:col>1</xdr:col>
      <xdr:colOff>326742</xdr:colOff>
      <xdr:row>117</xdr:row>
      <xdr:rowOff>39275</xdr:rowOff>
    </xdr:from>
    <xdr:to>
      <xdr:col>1</xdr:col>
      <xdr:colOff>1504950</xdr:colOff>
      <xdr:row>117</xdr:row>
      <xdr:rowOff>914401</xdr:rowOff>
    </xdr:to>
    <xdr:pic>
      <xdr:nvPicPr>
        <xdr:cNvPr id="282" name="Рисунок 281" descr="1133.jpg"/>
        <xdr:cNvPicPr>
          <a:picLocks noChangeAspect="1"/>
        </xdr:cNvPicPr>
      </xdr:nvPicPr>
      <xdr:blipFill>
        <a:blip xmlns:r="http://schemas.openxmlformats.org/officeDocument/2006/relationships" r:embed="rId79" cstate="print"/>
        <a:stretch>
          <a:fillRect/>
        </a:stretch>
      </xdr:blipFill>
      <xdr:spPr>
        <a:xfrm>
          <a:off x="1053023" y="106874056"/>
          <a:ext cx="1178208" cy="875126"/>
        </a:xfrm>
        <a:prstGeom prst="rect">
          <a:avLst/>
        </a:prstGeom>
      </xdr:spPr>
    </xdr:pic>
    <xdr:clientData/>
  </xdr:twoCellAnchor>
  <xdr:twoCellAnchor editAs="oneCell">
    <xdr:from>
      <xdr:col>1</xdr:col>
      <xdr:colOff>704850</xdr:colOff>
      <xdr:row>120</xdr:row>
      <xdr:rowOff>38100</xdr:rowOff>
    </xdr:from>
    <xdr:to>
      <xdr:col>1</xdr:col>
      <xdr:colOff>1314450</xdr:colOff>
      <xdr:row>120</xdr:row>
      <xdr:rowOff>893506</xdr:rowOff>
    </xdr:to>
    <xdr:pic>
      <xdr:nvPicPr>
        <xdr:cNvPr id="283" name="Рисунок 282" descr="1022.jpg"/>
        <xdr:cNvPicPr>
          <a:picLocks noChangeAspect="1"/>
        </xdr:cNvPicPr>
      </xdr:nvPicPr>
      <xdr:blipFill>
        <a:blip xmlns:r="http://schemas.openxmlformats.org/officeDocument/2006/relationships" r:embed="rId80" cstate="print"/>
        <a:stretch>
          <a:fillRect/>
        </a:stretch>
      </xdr:blipFill>
      <xdr:spPr>
        <a:xfrm>
          <a:off x="1431131" y="109730381"/>
          <a:ext cx="609600" cy="855406"/>
        </a:xfrm>
        <a:prstGeom prst="rect">
          <a:avLst/>
        </a:prstGeom>
      </xdr:spPr>
    </xdr:pic>
    <xdr:clientData/>
  </xdr:twoCellAnchor>
  <xdr:twoCellAnchor editAs="oneCell">
    <xdr:from>
      <xdr:col>1</xdr:col>
      <xdr:colOff>748328</xdr:colOff>
      <xdr:row>121</xdr:row>
      <xdr:rowOff>47626</xdr:rowOff>
    </xdr:from>
    <xdr:to>
      <xdr:col>1</xdr:col>
      <xdr:colOff>1345825</xdr:colOff>
      <xdr:row>121</xdr:row>
      <xdr:rowOff>866776</xdr:rowOff>
    </xdr:to>
    <xdr:pic>
      <xdr:nvPicPr>
        <xdr:cNvPr id="284" name="Рисунок 283" descr="1023.jpg"/>
        <xdr:cNvPicPr>
          <a:picLocks noChangeAspect="1"/>
        </xdr:cNvPicPr>
      </xdr:nvPicPr>
      <xdr:blipFill>
        <a:blip xmlns:r="http://schemas.openxmlformats.org/officeDocument/2006/relationships" r:embed="rId81" cstate="print"/>
        <a:stretch>
          <a:fillRect/>
        </a:stretch>
      </xdr:blipFill>
      <xdr:spPr>
        <a:xfrm>
          <a:off x="1474609" y="110692407"/>
          <a:ext cx="597497" cy="819150"/>
        </a:xfrm>
        <a:prstGeom prst="rect">
          <a:avLst/>
        </a:prstGeom>
      </xdr:spPr>
    </xdr:pic>
    <xdr:clientData/>
  </xdr:twoCellAnchor>
  <xdr:twoCellAnchor editAs="oneCell">
    <xdr:from>
      <xdr:col>1</xdr:col>
      <xdr:colOff>523875</xdr:colOff>
      <xdr:row>115</xdr:row>
      <xdr:rowOff>38100</xdr:rowOff>
    </xdr:from>
    <xdr:to>
      <xdr:col>1</xdr:col>
      <xdr:colOff>1147233</xdr:colOff>
      <xdr:row>115</xdr:row>
      <xdr:rowOff>954881</xdr:rowOff>
    </xdr:to>
    <xdr:pic>
      <xdr:nvPicPr>
        <xdr:cNvPr id="285" name="Рисунок 284" descr="1084.jpg"/>
        <xdr:cNvPicPr>
          <a:picLocks noChangeAspect="1"/>
        </xdr:cNvPicPr>
      </xdr:nvPicPr>
      <xdr:blipFill>
        <a:blip xmlns:r="http://schemas.openxmlformats.org/officeDocument/2006/relationships" r:embed="rId82" cstate="print"/>
        <a:stretch>
          <a:fillRect/>
        </a:stretch>
      </xdr:blipFill>
      <xdr:spPr>
        <a:xfrm>
          <a:off x="1250156" y="104967881"/>
          <a:ext cx="623358" cy="916781"/>
        </a:xfrm>
        <a:prstGeom prst="rect">
          <a:avLst/>
        </a:prstGeom>
      </xdr:spPr>
    </xdr:pic>
    <xdr:clientData/>
  </xdr:twoCellAnchor>
  <xdr:twoCellAnchor editAs="oneCell">
    <xdr:from>
      <xdr:col>1</xdr:col>
      <xdr:colOff>581025</xdr:colOff>
      <xdr:row>118</xdr:row>
      <xdr:rowOff>28575</xdr:rowOff>
    </xdr:from>
    <xdr:to>
      <xdr:col>1</xdr:col>
      <xdr:colOff>1304925</xdr:colOff>
      <xdr:row>118</xdr:row>
      <xdr:rowOff>933450</xdr:rowOff>
    </xdr:to>
    <xdr:pic>
      <xdr:nvPicPr>
        <xdr:cNvPr id="286" name="Рисунок 285" descr="1134.jpg"/>
        <xdr:cNvPicPr>
          <a:picLocks noChangeAspect="1"/>
        </xdr:cNvPicPr>
      </xdr:nvPicPr>
      <xdr:blipFill>
        <a:blip xmlns:r="http://schemas.openxmlformats.org/officeDocument/2006/relationships" r:embed="rId83" cstate="print"/>
        <a:stretch>
          <a:fillRect/>
        </a:stretch>
      </xdr:blipFill>
      <xdr:spPr>
        <a:xfrm>
          <a:off x="1307306" y="107815856"/>
          <a:ext cx="723900" cy="904875"/>
        </a:xfrm>
        <a:prstGeom prst="rect">
          <a:avLst/>
        </a:prstGeom>
      </xdr:spPr>
    </xdr:pic>
    <xdr:clientData/>
  </xdr:twoCellAnchor>
  <xdr:twoCellAnchor editAs="oneCell">
    <xdr:from>
      <xdr:col>1</xdr:col>
      <xdr:colOff>571500</xdr:colOff>
      <xdr:row>119</xdr:row>
      <xdr:rowOff>19049</xdr:rowOff>
    </xdr:from>
    <xdr:to>
      <xdr:col>1</xdr:col>
      <xdr:colOff>1295400</xdr:colOff>
      <xdr:row>119</xdr:row>
      <xdr:rowOff>923924</xdr:rowOff>
    </xdr:to>
    <xdr:pic>
      <xdr:nvPicPr>
        <xdr:cNvPr id="287" name="Рисунок 286" descr="1135.jpg"/>
        <xdr:cNvPicPr>
          <a:picLocks noChangeAspect="1"/>
        </xdr:cNvPicPr>
      </xdr:nvPicPr>
      <xdr:blipFill>
        <a:blip xmlns:r="http://schemas.openxmlformats.org/officeDocument/2006/relationships" r:embed="rId84" cstate="print"/>
        <a:stretch>
          <a:fillRect/>
        </a:stretch>
      </xdr:blipFill>
      <xdr:spPr>
        <a:xfrm>
          <a:off x="1297781" y="108758830"/>
          <a:ext cx="723900" cy="904875"/>
        </a:xfrm>
        <a:prstGeom prst="rect">
          <a:avLst/>
        </a:prstGeom>
      </xdr:spPr>
    </xdr:pic>
    <xdr:clientData/>
  </xdr:twoCellAnchor>
  <xdr:twoCellAnchor editAs="oneCell">
    <xdr:from>
      <xdr:col>1</xdr:col>
      <xdr:colOff>571501</xdr:colOff>
      <xdr:row>122</xdr:row>
      <xdr:rowOff>31647</xdr:rowOff>
    </xdr:from>
    <xdr:to>
      <xdr:col>1</xdr:col>
      <xdr:colOff>1219201</xdr:colOff>
      <xdr:row>122</xdr:row>
      <xdr:rowOff>914400</xdr:rowOff>
    </xdr:to>
    <xdr:pic>
      <xdr:nvPicPr>
        <xdr:cNvPr id="288" name="Рисунок 287" descr="1213.jpg"/>
        <xdr:cNvPicPr>
          <a:picLocks noChangeAspect="1"/>
        </xdr:cNvPicPr>
      </xdr:nvPicPr>
      <xdr:blipFill>
        <a:blip xmlns:r="http://schemas.openxmlformats.org/officeDocument/2006/relationships" r:embed="rId85" cstate="print"/>
        <a:stretch>
          <a:fillRect/>
        </a:stretch>
      </xdr:blipFill>
      <xdr:spPr>
        <a:xfrm>
          <a:off x="1297782" y="111628928"/>
          <a:ext cx="647700" cy="882753"/>
        </a:xfrm>
        <a:prstGeom prst="rect">
          <a:avLst/>
        </a:prstGeom>
      </xdr:spPr>
    </xdr:pic>
    <xdr:clientData/>
  </xdr:twoCellAnchor>
  <xdr:twoCellAnchor editAs="oneCell">
    <xdr:from>
      <xdr:col>1</xdr:col>
      <xdr:colOff>190500</xdr:colOff>
      <xdr:row>123</xdr:row>
      <xdr:rowOff>104775</xdr:rowOff>
    </xdr:from>
    <xdr:to>
      <xdr:col>1</xdr:col>
      <xdr:colOff>1504950</xdr:colOff>
      <xdr:row>123</xdr:row>
      <xdr:rowOff>914400</xdr:rowOff>
    </xdr:to>
    <xdr:pic>
      <xdr:nvPicPr>
        <xdr:cNvPr id="289" name="Рисунок 288" descr="1148.jpg"/>
        <xdr:cNvPicPr>
          <a:picLocks noChangeAspect="1"/>
        </xdr:cNvPicPr>
      </xdr:nvPicPr>
      <xdr:blipFill>
        <a:blip xmlns:r="http://schemas.openxmlformats.org/officeDocument/2006/relationships" r:embed="rId86" cstate="print"/>
        <a:stretch>
          <a:fillRect/>
        </a:stretch>
      </xdr:blipFill>
      <xdr:spPr>
        <a:xfrm>
          <a:off x="916781" y="112654556"/>
          <a:ext cx="1314450" cy="809625"/>
        </a:xfrm>
        <a:prstGeom prst="rect">
          <a:avLst/>
        </a:prstGeom>
      </xdr:spPr>
    </xdr:pic>
    <xdr:clientData/>
  </xdr:twoCellAnchor>
  <xdr:twoCellAnchor editAs="oneCell">
    <xdr:from>
      <xdr:col>1</xdr:col>
      <xdr:colOff>190500</xdr:colOff>
      <xdr:row>124</xdr:row>
      <xdr:rowOff>76200</xdr:rowOff>
    </xdr:from>
    <xdr:to>
      <xdr:col>1</xdr:col>
      <xdr:colOff>1504950</xdr:colOff>
      <xdr:row>124</xdr:row>
      <xdr:rowOff>885825</xdr:rowOff>
    </xdr:to>
    <xdr:pic>
      <xdr:nvPicPr>
        <xdr:cNvPr id="290" name="Рисунок 289" descr="1149.jpg"/>
        <xdr:cNvPicPr>
          <a:picLocks noChangeAspect="1"/>
        </xdr:cNvPicPr>
      </xdr:nvPicPr>
      <xdr:blipFill>
        <a:blip xmlns:r="http://schemas.openxmlformats.org/officeDocument/2006/relationships" r:embed="rId87" cstate="print"/>
        <a:stretch>
          <a:fillRect/>
        </a:stretch>
      </xdr:blipFill>
      <xdr:spPr>
        <a:xfrm>
          <a:off x="916781" y="113578481"/>
          <a:ext cx="1314450" cy="809625"/>
        </a:xfrm>
        <a:prstGeom prst="rect">
          <a:avLst/>
        </a:prstGeom>
      </xdr:spPr>
    </xdr:pic>
    <xdr:clientData/>
  </xdr:twoCellAnchor>
  <xdr:twoCellAnchor editAs="oneCell">
    <xdr:from>
      <xdr:col>1</xdr:col>
      <xdr:colOff>228600</xdr:colOff>
      <xdr:row>125</xdr:row>
      <xdr:rowOff>57150</xdr:rowOff>
    </xdr:from>
    <xdr:to>
      <xdr:col>1</xdr:col>
      <xdr:colOff>1504950</xdr:colOff>
      <xdr:row>125</xdr:row>
      <xdr:rowOff>866775</xdr:rowOff>
    </xdr:to>
    <xdr:pic>
      <xdr:nvPicPr>
        <xdr:cNvPr id="291" name="Рисунок 290" descr="1151.jpg"/>
        <xdr:cNvPicPr>
          <a:picLocks noChangeAspect="1"/>
        </xdr:cNvPicPr>
      </xdr:nvPicPr>
      <xdr:blipFill>
        <a:blip xmlns:r="http://schemas.openxmlformats.org/officeDocument/2006/relationships" r:embed="rId88" cstate="print"/>
        <a:stretch>
          <a:fillRect/>
        </a:stretch>
      </xdr:blipFill>
      <xdr:spPr>
        <a:xfrm>
          <a:off x="954881" y="114511931"/>
          <a:ext cx="1276350" cy="809625"/>
        </a:xfrm>
        <a:prstGeom prst="rect">
          <a:avLst/>
        </a:prstGeom>
      </xdr:spPr>
    </xdr:pic>
    <xdr:clientData/>
  </xdr:twoCellAnchor>
  <xdr:twoCellAnchor editAs="oneCell">
    <xdr:from>
      <xdr:col>1</xdr:col>
      <xdr:colOff>266700</xdr:colOff>
      <xdr:row>129</xdr:row>
      <xdr:rowOff>76200</xdr:rowOff>
    </xdr:from>
    <xdr:to>
      <xdr:col>1</xdr:col>
      <xdr:colOff>1504950</xdr:colOff>
      <xdr:row>129</xdr:row>
      <xdr:rowOff>885825</xdr:rowOff>
    </xdr:to>
    <xdr:pic>
      <xdr:nvPicPr>
        <xdr:cNvPr id="292" name="Рисунок 291" descr="1220.jpg"/>
        <xdr:cNvPicPr>
          <a:picLocks noChangeAspect="1"/>
        </xdr:cNvPicPr>
      </xdr:nvPicPr>
      <xdr:blipFill>
        <a:blip xmlns:r="http://schemas.openxmlformats.org/officeDocument/2006/relationships" r:embed="rId89" cstate="print"/>
        <a:stretch>
          <a:fillRect/>
        </a:stretch>
      </xdr:blipFill>
      <xdr:spPr>
        <a:xfrm>
          <a:off x="992981" y="118340981"/>
          <a:ext cx="1238250" cy="809625"/>
        </a:xfrm>
        <a:prstGeom prst="rect">
          <a:avLst/>
        </a:prstGeom>
      </xdr:spPr>
    </xdr:pic>
    <xdr:clientData/>
  </xdr:twoCellAnchor>
  <xdr:twoCellAnchor editAs="oneCell">
    <xdr:from>
      <xdr:col>1</xdr:col>
      <xdr:colOff>266700</xdr:colOff>
      <xdr:row>130</xdr:row>
      <xdr:rowOff>66675</xdr:rowOff>
    </xdr:from>
    <xdr:to>
      <xdr:col>1</xdr:col>
      <xdr:colOff>1504950</xdr:colOff>
      <xdr:row>130</xdr:row>
      <xdr:rowOff>876300</xdr:rowOff>
    </xdr:to>
    <xdr:pic>
      <xdr:nvPicPr>
        <xdr:cNvPr id="293" name="Рисунок 292" descr="1221.jpg"/>
        <xdr:cNvPicPr>
          <a:picLocks noChangeAspect="1"/>
        </xdr:cNvPicPr>
      </xdr:nvPicPr>
      <xdr:blipFill>
        <a:blip xmlns:r="http://schemas.openxmlformats.org/officeDocument/2006/relationships" r:embed="rId90" cstate="print"/>
        <a:stretch>
          <a:fillRect/>
        </a:stretch>
      </xdr:blipFill>
      <xdr:spPr>
        <a:xfrm>
          <a:off x="992981" y="119283956"/>
          <a:ext cx="1238250" cy="809625"/>
        </a:xfrm>
        <a:prstGeom prst="rect">
          <a:avLst/>
        </a:prstGeom>
      </xdr:spPr>
    </xdr:pic>
    <xdr:clientData/>
  </xdr:twoCellAnchor>
  <xdr:twoCellAnchor editAs="oneCell">
    <xdr:from>
      <xdr:col>1</xdr:col>
      <xdr:colOff>238125</xdr:colOff>
      <xdr:row>131</xdr:row>
      <xdr:rowOff>85725</xdr:rowOff>
    </xdr:from>
    <xdr:to>
      <xdr:col>1</xdr:col>
      <xdr:colOff>1504950</xdr:colOff>
      <xdr:row>131</xdr:row>
      <xdr:rowOff>895350</xdr:rowOff>
    </xdr:to>
    <xdr:pic>
      <xdr:nvPicPr>
        <xdr:cNvPr id="294" name="Рисунок 293" descr="1222.jpg"/>
        <xdr:cNvPicPr>
          <a:picLocks noChangeAspect="1"/>
        </xdr:cNvPicPr>
      </xdr:nvPicPr>
      <xdr:blipFill>
        <a:blip xmlns:r="http://schemas.openxmlformats.org/officeDocument/2006/relationships" r:embed="rId91" cstate="print"/>
        <a:stretch>
          <a:fillRect/>
        </a:stretch>
      </xdr:blipFill>
      <xdr:spPr>
        <a:xfrm>
          <a:off x="964406" y="120255506"/>
          <a:ext cx="1266825" cy="809625"/>
        </a:xfrm>
        <a:prstGeom prst="rect">
          <a:avLst/>
        </a:prstGeom>
      </xdr:spPr>
    </xdr:pic>
    <xdr:clientData/>
  </xdr:twoCellAnchor>
  <xdr:twoCellAnchor editAs="oneCell">
    <xdr:from>
      <xdr:col>1</xdr:col>
      <xdr:colOff>228600</xdr:colOff>
      <xdr:row>132</xdr:row>
      <xdr:rowOff>66675</xdr:rowOff>
    </xdr:from>
    <xdr:to>
      <xdr:col>1</xdr:col>
      <xdr:colOff>1501028</xdr:colOff>
      <xdr:row>132</xdr:row>
      <xdr:rowOff>923925</xdr:rowOff>
    </xdr:to>
    <xdr:pic>
      <xdr:nvPicPr>
        <xdr:cNvPr id="295" name="Рисунок 294" descr="1223.jpg"/>
        <xdr:cNvPicPr>
          <a:picLocks noChangeAspect="1"/>
        </xdr:cNvPicPr>
      </xdr:nvPicPr>
      <xdr:blipFill>
        <a:blip xmlns:r="http://schemas.openxmlformats.org/officeDocument/2006/relationships" r:embed="rId92" cstate="print"/>
        <a:stretch>
          <a:fillRect/>
        </a:stretch>
      </xdr:blipFill>
      <xdr:spPr>
        <a:xfrm>
          <a:off x="954881" y="121188956"/>
          <a:ext cx="1272428" cy="857250"/>
        </a:xfrm>
        <a:prstGeom prst="rect">
          <a:avLst/>
        </a:prstGeom>
      </xdr:spPr>
    </xdr:pic>
    <xdr:clientData/>
  </xdr:twoCellAnchor>
  <xdr:twoCellAnchor editAs="oneCell">
    <xdr:from>
      <xdr:col>1</xdr:col>
      <xdr:colOff>257175</xdr:colOff>
      <xdr:row>133</xdr:row>
      <xdr:rowOff>47625</xdr:rowOff>
    </xdr:from>
    <xdr:to>
      <xdr:col>1</xdr:col>
      <xdr:colOff>1504950</xdr:colOff>
      <xdr:row>133</xdr:row>
      <xdr:rowOff>857250</xdr:rowOff>
    </xdr:to>
    <xdr:pic>
      <xdr:nvPicPr>
        <xdr:cNvPr id="296" name="Рисунок 295" descr="1224.jpg"/>
        <xdr:cNvPicPr>
          <a:picLocks noChangeAspect="1"/>
        </xdr:cNvPicPr>
      </xdr:nvPicPr>
      <xdr:blipFill>
        <a:blip xmlns:r="http://schemas.openxmlformats.org/officeDocument/2006/relationships" r:embed="rId93" cstate="print"/>
        <a:stretch>
          <a:fillRect/>
        </a:stretch>
      </xdr:blipFill>
      <xdr:spPr>
        <a:xfrm>
          <a:off x="983456" y="122122406"/>
          <a:ext cx="1247775" cy="809625"/>
        </a:xfrm>
        <a:prstGeom prst="rect">
          <a:avLst/>
        </a:prstGeom>
      </xdr:spPr>
    </xdr:pic>
    <xdr:clientData/>
  </xdr:twoCellAnchor>
  <xdr:twoCellAnchor editAs="oneCell">
    <xdr:from>
      <xdr:col>1</xdr:col>
      <xdr:colOff>228600</xdr:colOff>
      <xdr:row>134</xdr:row>
      <xdr:rowOff>57150</xdr:rowOff>
    </xdr:from>
    <xdr:to>
      <xdr:col>1</xdr:col>
      <xdr:colOff>1409700</xdr:colOff>
      <xdr:row>134</xdr:row>
      <xdr:rowOff>866775</xdr:rowOff>
    </xdr:to>
    <xdr:pic>
      <xdr:nvPicPr>
        <xdr:cNvPr id="297" name="Рисунок 296" descr="1225.jpg"/>
        <xdr:cNvPicPr>
          <a:picLocks noChangeAspect="1"/>
        </xdr:cNvPicPr>
      </xdr:nvPicPr>
      <xdr:blipFill>
        <a:blip xmlns:r="http://schemas.openxmlformats.org/officeDocument/2006/relationships" r:embed="rId94" cstate="print"/>
        <a:stretch>
          <a:fillRect/>
        </a:stretch>
      </xdr:blipFill>
      <xdr:spPr>
        <a:xfrm>
          <a:off x="954881" y="123084431"/>
          <a:ext cx="1181100" cy="809625"/>
        </a:xfrm>
        <a:prstGeom prst="rect">
          <a:avLst/>
        </a:prstGeom>
      </xdr:spPr>
    </xdr:pic>
    <xdr:clientData/>
  </xdr:twoCellAnchor>
  <xdr:twoCellAnchor editAs="oneCell">
    <xdr:from>
      <xdr:col>1</xdr:col>
      <xdr:colOff>171450</xdr:colOff>
      <xdr:row>135</xdr:row>
      <xdr:rowOff>190501</xdr:rowOff>
    </xdr:from>
    <xdr:to>
      <xdr:col>1</xdr:col>
      <xdr:colOff>1502901</xdr:colOff>
      <xdr:row>135</xdr:row>
      <xdr:rowOff>800100</xdr:rowOff>
    </xdr:to>
    <xdr:pic>
      <xdr:nvPicPr>
        <xdr:cNvPr id="298" name="Рисунок 297" descr="1226.jpg"/>
        <xdr:cNvPicPr>
          <a:picLocks noChangeAspect="1"/>
        </xdr:cNvPicPr>
      </xdr:nvPicPr>
      <xdr:blipFill>
        <a:blip xmlns:r="http://schemas.openxmlformats.org/officeDocument/2006/relationships" r:embed="rId95" cstate="print"/>
        <a:stretch>
          <a:fillRect/>
        </a:stretch>
      </xdr:blipFill>
      <xdr:spPr>
        <a:xfrm>
          <a:off x="897731" y="124170282"/>
          <a:ext cx="1331451" cy="609599"/>
        </a:xfrm>
        <a:prstGeom prst="rect">
          <a:avLst/>
        </a:prstGeom>
      </xdr:spPr>
    </xdr:pic>
    <xdr:clientData/>
  </xdr:twoCellAnchor>
  <xdr:twoCellAnchor editAs="oneCell">
    <xdr:from>
      <xdr:col>1</xdr:col>
      <xdr:colOff>209550</xdr:colOff>
      <xdr:row>136</xdr:row>
      <xdr:rowOff>57150</xdr:rowOff>
    </xdr:from>
    <xdr:to>
      <xdr:col>1</xdr:col>
      <xdr:colOff>1485900</xdr:colOff>
      <xdr:row>136</xdr:row>
      <xdr:rowOff>866775</xdr:rowOff>
    </xdr:to>
    <xdr:pic>
      <xdr:nvPicPr>
        <xdr:cNvPr id="299" name="Рисунок 298" descr="1227.jpg"/>
        <xdr:cNvPicPr>
          <a:picLocks noChangeAspect="1"/>
        </xdr:cNvPicPr>
      </xdr:nvPicPr>
      <xdr:blipFill>
        <a:blip xmlns:r="http://schemas.openxmlformats.org/officeDocument/2006/relationships" r:embed="rId96" cstate="print"/>
        <a:stretch>
          <a:fillRect/>
        </a:stretch>
      </xdr:blipFill>
      <xdr:spPr>
        <a:xfrm>
          <a:off x="935831" y="124989431"/>
          <a:ext cx="1276350" cy="809625"/>
        </a:xfrm>
        <a:prstGeom prst="rect">
          <a:avLst/>
        </a:prstGeom>
      </xdr:spPr>
    </xdr:pic>
    <xdr:clientData/>
  </xdr:twoCellAnchor>
  <xdr:twoCellAnchor editAs="oneCell">
    <xdr:from>
      <xdr:col>1</xdr:col>
      <xdr:colOff>190500</xdr:colOff>
      <xdr:row>137</xdr:row>
      <xdr:rowOff>76200</xdr:rowOff>
    </xdr:from>
    <xdr:to>
      <xdr:col>1</xdr:col>
      <xdr:colOff>1485900</xdr:colOff>
      <xdr:row>137</xdr:row>
      <xdr:rowOff>885825</xdr:rowOff>
    </xdr:to>
    <xdr:pic>
      <xdr:nvPicPr>
        <xdr:cNvPr id="300" name="Рисунок 299" descr="1228.jpg"/>
        <xdr:cNvPicPr>
          <a:picLocks noChangeAspect="1"/>
        </xdr:cNvPicPr>
      </xdr:nvPicPr>
      <xdr:blipFill>
        <a:blip xmlns:r="http://schemas.openxmlformats.org/officeDocument/2006/relationships" r:embed="rId97" cstate="print"/>
        <a:stretch>
          <a:fillRect/>
        </a:stretch>
      </xdr:blipFill>
      <xdr:spPr>
        <a:xfrm>
          <a:off x="916781" y="125960981"/>
          <a:ext cx="1295400" cy="809625"/>
        </a:xfrm>
        <a:prstGeom prst="rect">
          <a:avLst/>
        </a:prstGeom>
      </xdr:spPr>
    </xdr:pic>
    <xdr:clientData/>
  </xdr:twoCellAnchor>
  <xdr:twoCellAnchor editAs="oneCell">
    <xdr:from>
      <xdr:col>1</xdr:col>
      <xdr:colOff>190500</xdr:colOff>
      <xdr:row>138</xdr:row>
      <xdr:rowOff>47625</xdr:rowOff>
    </xdr:from>
    <xdr:to>
      <xdr:col>1</xdr:col>
      <xdr:colOff>1476375</xdr:colOff>
      <xdr:row>138</xdr:row>
      <xdr:rowOff>857250</xdr:rowOff>
    </xdr:to>
    <xdr:pic>
      <xdr:nvPicPr>
        <xdr:cNvPr id="301" name="Рисунок 300" descr="1229.jpg"/>
        <xdr:cNvPicPr>
          <a:picLocks noChangeAspect="1"/>
        </xdr:cNvPicPr>
      </xdr:nvPicPr>
      <xdr:blipFill>
        <a:blip xmlns:r="http://schemas.openxmlformats.org/officeDocument/2006/relationships" r:embed="rId98" cstate="print"/>
        <a:stretch>
          <a:fillRect/>
        </a:stretch>
      </xdr:blipFill>
      <xdr:spPr>
        <a:xfrm>
          <a:off x="916781" y="126884906"/>
          <a:ext cx="1285875" cy="809625"/>
        </a:xfrm>
        <a:prstGeom prst="rect">
          <a:avLst/>
        </a:prstGeom>
      </xdr:spPr>
    </xdr:pic>
    <xdr:clientData/>
  </xdr:twoCellAnchor>
  <xdr:twoCellAnchor editAs="oneCell">
    <xdr:from>
      <xdr:col>1</xdr:col>
      <xdr:colOff>190500</xdr:colOff>
      <xdr:row>139</xdr:row>
      <xdr:rowOff>66675</xdr:rowOff>
    </xdr:from>
    <xdr:to>
      <xdr:col>1</xdr:col>
      <xdr:colOff>1495425</xdr:colOff>
      <xdr:row>139</xdr:row>
      <xdr:rowOff>876300</xdr:rowOff>
    </xdr:to>
    <xdr:pic>
      <xdr:nvPicPr>
        <xdr:cNvPr id="302" name="Рисунок 301" descr="1230.jpg"/>
        <xdr:cNvPicPr>
          <a:picLocks noChangeAspect="1"/>
        </xdr:cNvPicPr>
      </xdr:nvPicPr>
      <xdr:blipFill>
        <a:blip xmlns:r="http://schemas.openxmlformats.org/officeDocument/2006/relationships" r:embed="rId99" cstate="print"/>
        <a:stretch>
          <a:fillRect/>
        </a:stretch>
      </xdr:blipFill>
      <xdr:spPr>
        <a:xfrm>
          <a:off x="916781" y="127856456"/>
          <a:ext cx="1304925" cy="809625"/>
        </a:xfrm>
        <a:prstGeom prst="rect">
          <a:avLst/>
        </a:prstGeom>
      </xdr:spPr>
    </xdr:pic>
    <xdr:clientData/>
  </xdr:twoCellAnchor>
  <xdr:twoCellAnchor editAs="oneCell">
    <xdr:from>
      <xdr:col>1</xdr:col>
      <xdr:colOff>161925</xdr:colOff>
      <xdr:row>140</xdr:row>
      <xdr:rowOff>104775</xdr:rowOff>
    </xdr:from>
    <xdr:to>
      <xdr:col>1</xdr:col>
      <xdr:colOff>1502026</xdr:colOff>
      <xdr:row>140</xdr:row>
      <xdr:rowOff>857250</xdr:rowOff>
    </xdr:to>
    <xdr:pic>
      <xdr:nvPicPr>
        <xdr:cNvPr id="303" name="Рисунок 302" descr="1233.jpg"/>
        <xdr:cNvPicPr>
          <a:picLocks noChangeAspect="1"/>
        </xdr:cNvPicPr>
      </xdr:nvPicPr>
      <xdr:blipFill>
        <a:blip xmlns:r="http://schemas.openxmlformats.org/officeDocument/2006/relationships" r:embed="rId100" cstate="print"/>
        <a:stretch>
          <a:fillRect/>
        </a:stretch>
      </xdr:blipFill>
      <xdr:spPr>
        <a:xfrm>
          <a:off x="888206" y="128847056"/>
          <a:ext cx="1340101" cy="752475"/>
        </a:xfrm>
        <a:prstGeom prst="rect">
          <a:avLst/>
        </a:prstGeom>
      </xdr:spPr>
    </xdr:pic>
    <xdr:clientData/>
  </xdr:twoCellAnchor>
  <xdr:twoCellAnchor editAs="oneCell">
    <xdr:from>
      <xdr:col>1</xdr:col>
      <xdr:colOff>161925</xdr:colOff>
      <xdr:row>29</xdr:row>
      <xdr:rowOff>123825</xdr:rowOff>
    </xdr:from>
    <xdr:to>
      <xdr:col>1</xdr:col>
      <xdr:colOff>1504950</xdr:colOff>
      <xdr:row>29</xdr:row>
      <xdr:rowOff>870916</xdr:rowOff>
    </xdr:to>
    <xdr:pic>
      <xdr:nvPicPr>
        <xdr:cNvPr id="304" name="Рисунок 303" descr="1272.jpg"/>
        <xdr:cNvPicPr>
          <a:picLocks noChangeAspect="1"/>
        </xdr:cNvPicPr>
      </xdr:nvPicPr>
      <xdr:blipFill>
        <a:blip xmlns:r="http://schemas.openxmlformats.org/officeDocument/2006/relationships" r:embed="rId101" cstate="print"/>
        <a:stretch>
          <a:fillRect/>
        </a:stretch>
      </xdr:blipFill>
      <xdr:spPr>
        <a:xfrm>
          <a:off x="888206" y="23055263"/>
          <a:ext cx="1343025" cy="747091"/>
        </a:xfrm>
        <a:prstGeom prst="rect">
          <a:avLst/>
        </a:prstGeom>
      </xdr:spPr>
    </xdr:pic>
    <xdr:clientData/>
  </xdr:twoCellAnchor>
  <xdr:twoCellAnchor editAs="oneCell">
    <xdr:from>
      <xdr:col>1</xdr:col>
      <xdr:colOff>561975</xdr:colOff>
      <xdr:row>141</xdr:row>
      <xdr:rowOff>38100</xdr:rowOff>
    </xdr:from>
    <xdr:to>
      <xdr:col>1</xdr:col>
      <xdr:colOff>1352550</xdr:colOff>
      <xdr:row>141</xdr:row>
      <xdr:rowOff>940286</xdr:rowOff>
    </xdr:to>
    <xdr:pic>
      <xdr:nvPicPr>
        <xdr:cNvPr id="305" name="Рисунок 304" descr="1155.jpg"/>
        <xdr:cNvPicPr>
          <a:picLocks noChangeAspect="1"/>
        </xdr:cNvPicPr>
      </xdr:nvPicPr>
      <xdr:blipFill>
        <a:blip xmlns:r="http://schemas.openxmlformats.org/officeDocument/2006/relationships" r:embed="rId102" cstate="print"/>
        <a:stretch>
          <a:fillRect/>
        </a:stretch>
      </xdr:blipFill>
      <xdr:spPr>
        <a:xfrm>
          <a:off x="1288256" y="129732881"/>
          <a:ext cx="790575" cy="902186"/>
        </a:xfrm>
        <a:prstGeom prst="rect">
          <a:avLst/>
        </a:prstGeom>
      </xdr:spPr>
    </xdr:pic>
    <xdr:clientData/>
  </xdr:twoCellAnchor>
  <xdr:twoCellAnchor editAs="oneCell">
    <xdr:from>
      <xdr:col>1</xdr:col>
      <xdr:colOff>533400</xdr:colOff>
      <xdr:row>142</xdr:row>
      <xdr:rowOff>19050</xdr:rowOff>
    </xdr:from>
    <xdr:to>
      <xdr:col>1</xdr:col>
      <xdr:colOff>1266825</xdr:colOff>
      <xdr:row>142</xdr:row>
      <xdr:rowOff>953575</xdr:rowOff>
    </xdr:to>
    <xdr:pic>
      <xdr:nvPicPr>
        <xdr:cNvPr id="306" name="Рисунок 305" descr="1160.jpg"/>
        <xdr:cNvPicPr>
          <a:picLocks noChangeAspect="1"/>
        </xdr:cNvPicPr>
      </xdr:nvPicPr>
      <xdr:blipFill>
        <a:blip xmlns:r="http://schemas.openxmlformats.org/officeDocument/2006/relationships" r:embed="rId103" cstate="print"/>
        <a:stretch>
          <a:fillRect/>
        </a:stretch>
      </xdr:blipFill>
      <xdr:spPr>
        <a:xfrm>
          <a:off x="1259681" y="130666331"/>
          <a:ext cx="733425" cy="934525"/>
        </a:xfrm>
        <a:prstGeom prst="rect">
          <a:avLst/>
        </a:prstGeom>
      </xdr:spPr>
    </xdr:pic>
    <xdr:clientData/>
  </xdr:twoCellAnchor>
  <xdr:twoCellAnchor editAs="oneCell">
    <xdr:from>
      <xdr:col>1</xdr:col>
      <xdr:colOff>552450</xdr:colOff>
      <xdr:row>143</xdr:row>
      <xdr:rowOff>9525</xdr:rowOff>
    </xdr:from>
    <xdr:to>
      <xdr:col>1</xdr:col>
      <xdr:colOff>1274652</xdr:colOff>
      <xdr:row>143</xdr:row>
      <xdr:rowOff>923925</xdr:rowOff>
    </xdr:to>
    <xdr:pic>
      <xdr:nvPicPr>
        <xdr:cNvPr id="307" name="Рисунок 306" descr="1161.jpg"/>
        <xdr:cNvPicPr>
          <a:picLocks noChangeAspect="1"/>
        </xdr:cNvPicPr>
      </xdr:nvPicPr>
      <xdr:blipFill>
        <a:blip xmlns:r="http://schemas.openxmlformats.org/officeDocument/2006/relationships" r:embed="rId104" cstate="print"/>
        <a:stretch>
          <a:fillRect/>
        </a:stretch>
      </xdr:blipFill>
      <xdr:spPr>
        <a:xfrm>
          <a:off x="1278731" y="131609306"/>
          <a:ext cx="722202" cy="914400"/>
        </a:xfrm>
        <a:prstGeom prst="rect">
          <a:avLst/>
        </a:prstGeom>
      </xdr:spPr>
    </xdr:pic>
    <xdr:clientData/>
  </xdr:twoCellAnchor>
  <xdr:twoCellAnchor editAs="oneCell">
    <xdr:from>
      <xdr:col>1</xdr:col>
      <xdr:colOff>533400</xdr:colOff>
      <xdr:row>144</xdr:row>
      <xdr:rowOff>19050</xdr:rowOff>
    </xdr:from>
    <xdr:to>
      <xdr:col>1</xdr:col>
      <xdr:colOff>1266825</xdr:colOff>
      <xdr:row>144</xdr:row>
      <xdr:rowOff>959568</xdr:rowOff>
    </xdr:to>
    <xdr:pic>
      <xdr:nvPicPr>
        <xdr:cNvPr id="308" name="Рисунок 307" descr="1162.jpg"/>
        <xdr:cNvPicPr>
          <a:picLocks noChangeAspect="1"/>
        </xdr:cNvPicPr>
      </xdr:nvPicPr>
      <xdr:blipFill>
        <a:blip xmlns:r="http://schemas.openxmlformats.org/officeDocument/2006/relationships" r:embed="rId105" cstate="print"/>
        <a:stretch>
          <a:fillRect/>
        </a:stretch>
      </xdr:blipFill>
      <xdr:spPr>
        <a:xfrm>
          <a:off x="1259681" y="132571331"/>
          <a:ext cx="733425" cy="940518"/>
        </a:xfrm>
        <a:prstGeom prst="rect">
          <a:avLst/>
        </a:prstGeom>
      </xdr:spPr>
    </xdr:pic>
    <xdr:clientData/>
  </xdr:twoCellAnchor>
  <xdr:twoCellAnchor editAs="oneCell">
    <xdr:from>
      <xdr:col>1</xdr:col>
      <xdr:colOff>180976</xdr:colOff>
      <xdr:row>145</xdr:row>
      <xdr:rowOff>9525</xdr:rowOff>
    </xdr:from>
    <xdr:to>
      <xdr:col>1</xdr:col>
      <xdr:colOff>1504951</xdr:colOff>
      <xdr:row>145</xdr:row>
      <xdr:rowOff>958812</xdr:rowOff>
    </xdr:to>
    <xdr:pic>
      <xdr:nvPicPr>
        <xdr:cNvPr id="309" name="Рисунок 308" descr="1163.jpg"/>
        <xdr:cNvPicPr>
          <a:picLocks noChangeAspect="1"/>
        </xdr:cNvPicPr>
      </xdr:nvPicPr>
      <xdr:blipFill>
        <a:blip xmlns:r="http://schemas.openxmlformats.org/officeDocument/2006/relationships" r:embed="rId106" cstate="print"/>
        <a:stretch>
          <a:fillRect/>
        </a:stretch>
      </xdr:blipFill>
      <xdr:spPr>
        <a:xfrm>
          <a:off x="907257" y="133514306"/>
          <a:ext cx="1323975" cy="949287"/>
        </a:xfrm>
        <a:prstGeom prst="rect">
          <a:avLst/>
        </a:prstGeom>
      </xdr:spPr>
    </xdr:pic>
    <xdr:clientData/>
  </xdr:twoCellAnchor>
  <xdr:twoCellAnchor editAs="oneCell">
    <xdr:from>
      <xdr:col>1</xdr:col>
      <xdr:colOff>542925</xdr:colOff>
      <xdr:row>146</xdr:row>
      <xdr:rowOff>9526</xdr:rowOff>
    </xdr:from>
    <xdr:to>
      <xdr:col>1</xdr:col>
      <xdr:colOff>1219200</xdr:colOff>
      <xdr:row>146</xdr:row>
      <xdr:rowOff>920316</xdr:rowOff>
    </xdr:to>
    <xdr:pic>
      <xdr:nvPicPr>
        <xdr:cNvPr id="310" name="Рисунок 309" descr="1164.jpg"/>
        <xdr:cNvPicPr>
          <a:picLocks noChangeAspect="1"/>
        </xdr:cNvPicPr>
      </xdr:nvPicPr>
      <xdr:blipFill>
        <a:blip xmlns:r="http://schemas.openxmlformats.org/officeDocument/2006/relationships" r:embed="rId107" cstate="print"/>
        <a:stretch>
          <a:fillRect/>
        </a:stretch>
      </xdr:blipFill>
      <xdr:spPr>
        <a:xfrm>
          <a:off x="1269206" y="134466807"/>
          <a:ext cx="676275" cy="910790"/>
        </a:xfrm>
        <a:prstGeom prst="rect">
          <a:avLst/>
        </a:prstGeom>
      </xdr:spPr>
    </xdr:pic>
    <xdr:clientData/>
  </xdr:twoCellAnchor>
  <xdr:twoCellAnchor editAs="oneCell">
    <xdr:from>
      <xdr:col>1</xdr:col>
      <xdr:colOff>152400</xdr:colOff>
      <xdr:row>147</xdr:row>
      <xdr:rowOff>95250</xdr:rowOff>
    </xdr:from>
    <xdr:to>
      <xdr:col>1</xdr:col>
      <xdr:colOff>1504950</xdr:colOff>
      <xdr:row>147</xdr:row>
      <xdr:rowOff>904875</xdr:rowOff>
    </xdr:to>
    <xdr:pic>
      <xdr:nvPicPr>
        <xdr:cNvPr id="311" name="Рисунок 310" descr="1190.jpg"/>
        <xdr:cNvPicPr>
          <a:picLocks noChangeAspect="1"/>
        </xdr:cNvPicPr>
      </xdr:nvPicPr>
      <xdr:blipFill>
        <a:blip xmlns:r="http://schemas.openxmlformats.org/officeDocument/2006/relationships" r:embed="rId108" cstate="print"/>
        <a:stretch>
          <a:fillRect/>
        </a:stretch>
      </xdr:blipFill>
      <xdr:spPr>
        <a:xfrm>
          <a:off x="878681" y="135505031"/>
          <a:ext cx="1352550" cy="809625"/>
        </a:xfrm>
        <a:prstGeom prst="rect">
          <a:avLst/>
        </a:prstGeom>
      </xdr:spPr>
    </xdr:pic>
    <xdr:clientData/>
  </xdr:twoCellAnchor>
  <xdr:twoCellAnchor editAs="oneCell">
    <xdr:from>
      <xdr:col>1</xdr:col>
      <xdr:colOff>161925</xdr:colOff>
      <xdr:row>148</xdr:row>
      <xdr:rowOff>57150</xdr:rowOff>
    </xdr:from>
    <xdr:to>
      <xdr:col>1</xdr:col>
      <xdr:colOff>1504950</xdr:colOff>
      <xdr:row>148</xdr:row>
      <xdr:rowOff>866775</xdr:rowOff>
    </xdr:to>
    <xdr:pic>
      <xdr:nvPicPr>
        <xdr:cNvPr id="312" name="Рисунок 311" descr="1191.jpg"/>
        <xdr:cNvPicPr>
          <a:picLocks noChangeAspect="1"/>
        </xdr:cNvPicPr>
      </xdr:nvPicPr>
      <xdr:blipFill>
        <a:blip xmlns:r="http://schemas.openxmlformats.org/officeDocument/2006/relationships" r:embed="rId109" cstate="print"/>
        <a:stretch>
          <a:fillRect/>
        </a:stretch>
      </xdr:blipFill>
      <xdr:spPr>
        <a:xfrm>
          <a:off x="888206" y="136419431"/>
          <a:ext cx="1343025" cy="809625"/>
        </a:xfrm>
        <a:prstGeom prst="rect">
          <a:avLst/>
        </a:prstGeom>
      </xdr:spPr>
    </xdr:pic>
    <xdr:clientData/>
  </xdr:twoCellAnchor>
  <xdr:twoCellAnchor editAs="oneCell">
    <xdr:from>
      <xdr:col>1</xdr:col>
      <xdr:colOff>66675</xdr:colOff>
      <xdr:row>149</xdr:row>
      <xdr:rowOff>57150</xdr:rowOff>
    </xdr:from>
    <xdr:to>
      <xdr:col>1</xdr:col>
      <xdr:colOff>1504950</xdr:colOff>
      <xdr:row>149</xdr:row>
      <xdr:rowOff>876300</xdr:rowOff>
    </xdr:to>
    <xdr:pic>
      <xdr:nvPicPr>
        <xdr:cNvPr id="313" name="Рисунок 312" descr="1192.jpg"/>
        <xdr:cNvPicPr>
          <a:picLocks noChangeAspect="1"/>
        </xdr:cNvPicPr>
      </xdr:nvPicPr>
      <xdr:blipFill>
        <a:blip xmlns:r="http://schemas.openxmlformats.org/officeDocument/2006/relationships" r:embed="rId110" cstate="print"/>
        <a:stretch>
          <a:fillRect/>
        </a:stretch>
      </xdr:blipFill>
      <xdr:spPr>
        <a:xfrm>
          <a:off x="792956" y="137371931"/>
          <a:ext cx="1438275" cy="819150"/>
        </a:xfrm>
        <a:prstGeom prst="rect">
          <a:avLst/>
        </a:prstGeom>
      </xdr:spPr>
    </xdr:pic>
    <xdr:clientData/>
  </xdr:twoCellAnchor>
  <xdr:twoCellAnchor editAs="oneCell">
    <xdr:from>
      <xdr:col>1</xdr:col>
      <xdr:colOff>123825</xdr:colOff>
      <xdr:row>150</xdr:row>
      <xdr:rowOff>76200</xdr:rowOff>
    </xdr:from>
    <xdr:to>
      <xdr:col>1</xdr:col>
      <xdr:colOff>1504950</xdr:colOff>
      <xdr:row>150</xdr:row>
      <xdr:rowOff>885825</xdr:rowOff>
    </xdr:to>
    <xdr:pic>
      <xdr:nvPicPr>
        <xdr:cNvPr id="314" name="Рисунок 313" descr="1193.jpg"/>
        <xdr:cNvPicPr>
          <a:picLocks noChangeAspect="1"/>
        </xdr:cNvPicPr>
      </xdr:nvPicPr>
      <xdr:blipFill>
        <a:blip xmlns:r="http://schemas.openxmlformats.org/officeDocument/2006/relationships" r:embed="rId111" cstate="print"/>
        <a:stretch>
          <a:fillRect/>
        </a:stretch>
      </xdr:blipFill>
      <xdr:spPr>
        <a:xfrm>
          <a:off x="850106" y="138343481"/>
          <a:ext cx="1381125" cy="809625"/>
        </a:xfrm>
        <a:prstGeom prst="rect">
          <a:avLst/>
        </a:prstGeom>
      </xdr:spPr>
    </xdr:pic>
    <xdr:clientData/>
  </xdr:twoCellAnchor>
  <xdr:twoCellAnchor editAs="oneCell">
    <xdr:from>
      <xdr:col>1</xdr:col>
      <xdr:colOff>85725</xdr:colOff>
      <xdr:row>151</xdr:row>
      <xdr:rowOff>66675</xdr:rowOff>
    </xdr:from>
    <xdr:to>
      <xdr:col>1</xdr:col>
      <xdr:colOff>1504950</xdr:colOff>
      <xdr:row>151</xdr:row>
      <xdr:rowOff>876300</xdr:rowOff>
    </xdr:to>
    <xdr:pic>
      <xdr:nvPicPr>
        <xdr:cNvPr id="315" name="Рисунок 314" descr="1194.jpg"/>
        <xdr:cNvPicPr>
          <a:picLocks noChangeAspect="1"/>
        </xdr:cNvPicPr>
      </xdr:nvPicPr>
      <xdr:blipFill>
        <a:blip xmlns:r="http://schemas.openxmlformats.org/officeDocument/2006/relationships" r:embed="rId112" cstate="print"/>
        <a:stretch>
          <a:fillRect/>
        </a:stretch>
      </xdr:blipFill>
      <xdr:spPr>
        <a:xfrm>
          <a:off x="812006" y="139286456"/>
          <a:ext cx="1419225" cy="809625"/>
        </a:xfrm>
        <a:prstGeom prst="rect">
          <a:avLst/>
        </a:prstGeom>
      </xdr:spPr>
    </xdr:pic>
    <xdr:clientData/>
  </xdr:twoCellAnchor>
  <xdr:twoCellAnchor editAs="oneCell">
    <xdr:from>
      <xdr:col>1</xdr:col>
      <xdr:colOff>123825</xdr:colOff>
      <xdr:row>152</xdr:row>
      <xdr:rowOff>76200</xdr:rowOff>
    </xdr:from>
    <xdr:to>
      <xdr:col>1</xdr:col>
      <xdr:colOff>1504950</xdr:colOff>
      <xdr:row>152</xdr:row>
      <xdr:rowOff>885825</xdr:rowOff>
    </xdr:to>
    <xdr:pic>
      <xdr:nvPicPr>
        <xdr:cNvPr id="316" name="Рисунок 315" descr="1195.jpg"/>
        <xdr:cNvPicPr>
          <a:picLocks noChangeAspect="1"/>
        </xdr:cNvPicPr>
      </xdr:nvPicPr>
      <xdr:blipFill>
        <a:blip xmlns:r="http://schemas.openxmlformats.org/officeDocument/2006/relationships" r:embed="rId113" cstate="print"/>
        <a:stretch>
          <a:fillRect/>
        </a:stretch>
      </xdr:blipFill>
      <xdr:spPr>
        <a:xfrm>
          <a:off x="850106" y="140248481"/>
          <a:ext cx="1381125" cy="809625"/>
        </a:xfrm>
        <a:prstGeom prst="rect">
          <a:avLst/>
        </a:prstGeom>
      </xdr:spPr>
    </xdr:pic>
    <xdr:clientData/>
  </xdr:twoCellAnchor>
  <xdr:twoCellAnchor editAs="oneCell">
    <xdr:from>
      <xdr:col>1</xdr:col>
      <xdr:colOff>142875</xdr:colOff>
      <xdr:row>153</xdr:row>
      <xdr:rowOff>85725</xdr:rowOff>
    </xdr:from>
    <xdr:to>
      <xdr:col>1</xdr:col>
      <xdr:colOff>1504950</xdr:colOff>
      <xdr:row>153</xdr:row>
      <xdr:rowOff>895350</xdr:rowOff>
    </xdr:to>
    <xdr:pic>
      <xdr:nvPicPr>
        <xdr:cNvPr id="317" name="Рисунок 316" descr="1196.jpg"/>
        <xdr:cNvPicPr>
          <a:picLocks noChangeAspect="1"/>
        </xdr:cNvPicPr>
      </xdr:nvPicPr>
      <xdr:blipFill>
        <a:blip xmlns:r="http://schemas.openxmlformats.org/officeDocument/2006/relationships" r:embed="rId114" cstate="print"/>
        <a:stretch>
          <a:fillRect/>
        </a:stretch>
      </xdr:blipFill>
      <xdr:spPr>
        <a:xfrm>
          <a:off x="869156" y="141210506"/>
          <a:ext cx="1362075" cy="809625"/>
        </a:xfrm>
        <a:prstGeom prst="rect">
          <a:avLst/>
        </a:prstGeom>
      </xdr:spPr>
    </xdr:pic>
    <xdr:clientData/>
  </xdr:twoCellAnchor>
  <xdr:twoCellAnchor editAs="oneCell">
    <xdr:from>
      <xdr:col>1</xdr:col>
      <xdr:colOff>161925</xdr:colOff>
      <xdr:row>154</xdr:row>
      <xdr:rowOff>47625</xdr:rowOff>
    </xdr:from>
    <xdr:to>
      <xdr:col>1</xdr:col>
      <xdr:colOff>1504950</xdr:colOff>
      <xdr:row>154</xdr:row>
      <xdr:rowOff>857250</xdr:rowOff>
    </xdr:to>
    <xdr:pic>
      <xdr:nvPicPr>
        <xdr:cNvPr id="318" name="Рисунок 317" descr="1197.jpg"/>
        <xdr:cNvPicPr>
          <a:picLocks noChangeAspect="1"/>
        </xdr:cNvPicPr>
      </xdr:nvPicPr>
      <xdr:blipFill>
        <a:blip xmlns:r="http://schemas.openxmlformats.org/officeDocument/2006/relationships" r:embed="rId115" cstate="print"/>
        <a:stretch>
          <a:fillRect/>
        </a:stretch>
      </xdr:blipFill>
      <xdr:spPr>
        <a:xfrm>
          <a:off x="888206" y="142124906"/>
          <a:ext cx="1343025" cy="809625"/>
        </a:xfrm>
        <a:prstGeom prst="rect">
          <a:avLst/>
        </a:prstGeom>
      </xdr:spPr>
    </xdr:pic>
    <xdr:clientData/>
  </xdr:twoCellAnchor>
  <xdr:twoCellAnchor editAs="oneCell">
    <xdr:from>
      <xdr:col>1</xdr:col>
      <xdr:colOff>171450</xdr:colOff>
      <xdr:row>155</xdr:row>
      <xdr:rowOff>76200</xdr:rowOff>
    </xdr:from>
    <xdr:to>
      <xdr:col>1</xdr:col>
      <xdr:colOff>1504950</xdr:colOff>
      <xdr:row>155</xdr:row>
      <xdr:rowOff>885825</xdr:rowOff>
    </xdr:to>
    <xdr:pic>
      <xdr:nvPicPr>
        <xdr:cNvPr id="319" name="Рисунок 318" descr="1198.jpg"/>
        <xdr:cNvPicPr>
          <a:picLocks noChangeAspect="1"/>
        </xdr:cNvPicPr>
      </xdr:nvPicPr>
      <xdr:blipFill>
        <a:blip xmlns:r="http://schemas.openxmlformats.org/officeDocument/2006/relationships" r:embed="rId116" cstate="print"/>
        <a:stretch>
          <a:fillRect/>
        </a:stretch>
      </xdr:blipFill>
      <xdr:spPr>
        <a:xfrm>
          <a:off x="897731" y="143105981"/>
          <a:ext cx="1333500" cy="809625"/>
        </a:xfrm>
        <a:prstGeom prst="rect">
          <a:avLst/>
        </a:prstGeom>
      </xdr:spPr>
    </xdr:pic>
    <xdr:clientData/>
  </xdr:twoCellAnchor>
  <xdr:twoCellAnchor editAs="oneCell">
    <xdr:from>
      <xdr:col>1</xdr:col>
      <xdr:colOff>209550</xdr:colOff>
      <xdr:row>156</xdr:row>
      <xdr:rowOff>76200</xdr:rowOff>
    </xdr:from>
    <xdr:to>
      <xdr:col>1</xdr:col>
      <xdr:colOff>1504950</xdr:colOff>
      <xdr:row>156</xdr:row>
      <xdr:rowOff>885825</xdr:rowOff>
    </xdr:to>
    <xdr:pic>
      <xdr:nvPicPr>
        <xdr:cNvPr id="320" name="Рисунок 319" descr="1200.jpg"/>
        <xdr:cNvPicPr>
          <a:picLocks noChangeAspect="1"/>
        </xdr:cNvPicPr>
      </xdr:nvPicPr>
      <xdr:blipFill>
        <a:blip xmlns:r="http://schemas.openxmlformats.org/officeDocument/2006/relationships" r:embed="rId117" cstate="print"/>
        <a:stretch>
          <a:fillRect/>
        </a:stretch>
      </xdr:blipFill>
      <xdr:spPr>
        <a:xfrm>
          <a:off x="935831" y="144058481"/>
          <a:ext cx="1295400" cy="809625"/>
        </a:xfrm>
        <a:prstGeom prst="rect">
          <a:avLst/>
        </a:prstGeom>
      </xdr:spPr>
    </xdr:pic>
    <xdr:clientData/>
  </xdr:twoCellAnchor>
  <xdr:twoCellAnchor editAs="oneCell">
    <xdr:from>
      <xdr:col>1</xdr:col>
      <xdr:colOff>219075</xdr:colOff>
      <xdr:row>157</xdr:row>
      <xdr:rowOff>57150</xdr:rowOff>
    </xdr:from>
    <xdr:to>
      <xdr:col>1</xdr:col>
      <xdr:colOff>1504950</xdr:colOff>
      <xdr:row>157</xdr:row>
      <xdr:rowOff>866775</xdr:rowOff>
    </xdr:to>
    <xdr:pic>
      <xdr:nvPicPr>
        <xdr:cNvPr id="321" name="Рисунок 320" descr="1201.jpg"/>
        <xdr:cNvPicPr>
          <a:picLocks noChangeAspect="1"/>
        </xdr:cNvPicPr>
      </xdr:nvPicPr>
      <xdr:blipFill>
        <a:blip xmlns:r="http://schemas.openxmlformats.org/officeDocument/2006/relationships" r:embed="rId118" cstate="print"/>
        <a:stretch>
          <a:fillRect/>
        </a:stretch>
      </xdr:blipFill>
      <xdr:spPr>
        <a:xfrm>
          <a:off x="945356" y="144991931"/>
          <a:ext cx="1285875" cy="809625"/>
        </a:xfrm>
        <a:prstGeom prst="rect">
          <a:avLst/>
        </a:prstGeom>
      </xdr:spPr>
    </xdr:pic>
    <xdr:clientData/>
  </xdr:twoCellAnchor>
  <xdr:twoCellAnchor editAs="oneCell">
    <xdr:from>
      <xdr:col>1</xdr:col>
      <xdr:colOff>152400</xdr:colOff>
      <xdr:row>158</xdr:row>
      <xdr:rowOff>85725</xdr:rowOff>
    </xdr:from>
    <xdr:to>
      <xdr:col>1</xdr:col>
      <xdr:colOff>1504950</xdr:colOff>
      <xdr:row>158</xdr:row>
      <xdr:rowOff>895350</xdr:rowOff>
    </xdr:to>
    <xdr:pic>
      <xdr:nvPicPr>
        <xdr:cNvPr id="322" name="Рисунок 321" descr="1202.jpg"/>
        <xdr:cNvPicPr>
          <a:picLocks noChangeAspect="1"/>
        </xdr:cNvPicPr>
      </xdr:nvPicPr>
      <xdr:blipFill>
        <a:blip xmlns:r="http://schemas.openxmlformats.org/officeDocument/2006/relationships" r:embed="rId119" cstate="print"/>
        <a:stretch>
          <a:fillRect/>
        </a:stretch>
      </xdr:blipFill>
      <xdr:spPr>
        <a:xfrm>
          <a:off x="878681" y="145973006"/>
          <a:ext cx="1352550" cy="809625"/>
        </a:xfrm>
        <a:prstGeom prst="rect">
          <a:avLst/>
        </a:prstGeom>
      </xdr:spPr>
    </xdr:pic>
    <xdr:clientData/>
  </xdr:twoCellAnchor>
  <xdr:twoCellAnchor editAs="oneCell">
    <xdr:from>
      <xdr:col>1</xdr:col>
      <xdr:colOff>180975</xdr:colOff>
      <xdr:row>159</xdr:row>
      <xdr:rowOff>66675</xdr:rowOff>
    </xdr:from>
    <xdr:to>
      <xdr:col>1</xdr:col>
      <xdr:colOff>1476375</xdr:colOff>
      <xdr:row>159</xdr:row>
      <xdr:rowOff>876300</xdr:rowOff>
    </xdr:to>
    <xdr:pic>
      <xdr:nvPicPr>
        <xdr:cNvPr id="323" name="Рисунок 322" descr="1203.jpg"/>
        <xdr:cNvPicPr>
          <a:picLocks noChangeAspect="1"/>
        </xdr:cNvPicPr>
      </xdr:nvPicPr>
      <xdr:blipFill>
        <a:blip xmlns:r="http://schemas.openxmlformats.org/officeDocument/2006/relationships" r:embed="rId120" cstate="print"/>
        <a:stretch>
          <a:fillRect/>
        </a:stretch>
      </xdr:blipFill>
      <xdr:spPr>
        <a:xfrm>
          <a:off x="907256" y="146906456"/>
          <a:ext cx="1295400" cy="809625"/>
        </a:xfrm>
        <a:prstGeom prst="rect">
          <a:avLst/>
        </a:prstGeom>
      </xdr:spPr>
    </xdr:pic>
    <xdr:clientData/>
  </xdr:twoCellAnchor>
  <xdr:twoCellAnchor editAs="oneCell">
    <xdr:from>
      <xdr:col>1</xdr:col>
      <xdr:colOff>200025</xdr:colOff>
      <xdr:row>160</xdr:row>
      <xdr:rowOff>85725</xdr:rowOff>
    </xdr:from>
    <xdr:to>
      <xdr:col>1</xdr:col>
      <xdr:colOff>1485900</xdr:colOff>
      <xdr:row>160</xdr:row>
      <xdr:rowOff>895350</xdr:rowOff>
    </xdr:to>
    <xdr:pic>
      <xdr:nvPicPr>
        <xdr:cNvPr id="324" name="Рисунок 323" descr="1204.jpg"/>
        <xdr:cNvPicPr>
          <a:picLocks noChangeAspect="1"/>
        </xdr:cNvPicPr>
      </xdr:nvPicPr>
      <xdr:blipFill>
        <a:blip xmlns:r="http://schemas.openxmlformats.org/officeDocument/2006/relationships" r:embed="rId121" cstate="print"/>
        <a:stretch>
          <a:fillRect/>
        </a:stretch>
      </xdr:blipFill>
      <xdr:spPr>
        <a:xfrm>
          <a:off x="926306" y="147878006"/>
          <a:ext cx="1285875" cy="809625"/>
        </a:xfrm>
        <a:prstGeom prst="rect">
          <a:avLst/>
        </a:prstGeom>
      </xdr:spPr>
    </xdr:pic>
    <xdr:clientData/>
  </xdr:twoCellAnchor>
  <xdr:twoCellAnchor editAs="oneCell">
    <xdr:from>
      <xdr:col>1</xdr:col>
      <xdr:colOff>390525</xdr:colOff>
      <xdr:row>167</xdr:row>
      <xdr:rowOff>38101</xdr:rowOff>
    </xdr:from>
    <xdr:to>
      <xdr:col>1</xdr:col>
      <xdr:colOff>1422554</xdr:colOff>
      <xdr:row>167</xdr:row>
      <xdr:rowOff>895351</xdr:rowOff>
    </xdr:to>
    <xdr:pic>
      <xdr:nvPicPr>
        <xdr:cNvPr id="325" name="Рисунок 324" descr="1274.jpg"/>
        <xdr:cNvPicPr>
          <a:picLocks noChangeAspect="1"/>
        </xdr:cNvPicPr>
      </xdr:nvPicPr>
      <xdr:blipFill>
        <a:blip xmlns:r="http://schemas.openxmlformats.org/officeDocument/2006/relationships" r:embed="rId122" cstate="print"/>
        <a:stretch>
          <a:fillRect/>
        </a:stretch>
      </xdr:blipFill>
      <xdr:spPr>
        <a:xfrm>
          <a:off x="1116806" y="154581226"/>
          <a:ext cx="1032029" cy="857250"/>
        </a:xfrm>
        <a:prstGeom prst="rect">
          <a:avLst/>
        </a:prstGeom>
      </xdr:spPr>
    </xdr:pic>
    <xdr:clientData/>
  </xdr:twoCellAnchor>
  <xdr:twoCellAnchor editAs="oneCell">
    <xdr:from>
      <xdr:col>1</xdr:col>
      <xdr:colOff>381001</xdr:colOff>
      <xdr:row>168</xdr:row>
      <xdr:rowOff>38102</xdr:rowOff>
    </xdr:from>
    <xdr:to>
      <xdr:col>1</xdr:col>
      <xdr:colOff>1400175</xdr:colOff>
      <xdr:row>168</xdr:row>
      <xdr:rowOff>917550</xdr:rowOff>
    </xdr:to>
    <xdr:pic>
      <xdr:nvPicPr>
        <xdr:cNvPr id="326" name="Рисунок 325" descr="1275.jpg"/>
        <xdr:cNvPicPr>
          <a:picLocks noChangeAspect="1"/>
        </xdr:cNvPicPr>
      </xdr:nvPicPr>
      <xdr:blipFill>
        <a:blip xmlns:r="http://schemas.openxmlformats.org/officeDocument/2006/relationships" r:embed="rId123" cstate="print"/>
        <a:stretch>
          <a:fillRect/>
        </a:stretch>
      </xdr:blipFill>
      <xdr:spPr>
        <a:xfrm>
          <a:off x="1107282" y="155533727"/>
          <a:ext cx="1019174" cy="879448"/>
        </a:xfrm>
        <a:prstGeom prst="rect">
          <a:avLst/>
        </a:prstGeom>
      </xdr:spPr>
    </xdr:pic>
    <xdr:clientData/>
  </xdr:twoCellAnchor>
  <xdr:twoCellAnchor editAs="oneCell">
    <xdr:from>
      <xdr:col>1</xdr:col>
      <xdr:colOff>381000</xdr:colOff>
      <xdr:row>169</xdr:row>
      <xdr:rowOff>28576</xdr:rowOff>
    </xdr:from>
    <xdr:to>
      <xdr:col>1</xdr:col>
      <xdr:colOff>1415869</xdr:colOff>
      <xdr:row>169</xdr:row>
      <xdr:rowOff>952501</xdr:rowOff>
    </xdr:to>
    <xdr:pic>
      <xdr:nvPicPr>
        <xdr:cNvPr id="327" name="Рисунок 326" descr="1276.jpg"/>
        <xdr:cNvPicPr>
          <a:picLocks noChangeAspect="1"/>
        </xdr:cNvPicPr>
      </xdr:nvPicPr>
      <xdr:blipFill>
        <a:blip xmlns:r="http://schemas.openxmlformats.org/officeDocument/2006/relationships" r:embed="rId124" cstate="print"/>
        <a:stretch>
          <a:fillRect/>
        </a:stretch>
      </xdr:blipFill>
      <xdr:spPr>
        <a:xfrm>
          <a:off x="1107281" y="156476701"/>
          <a:ext cx="1034869" cy="923925"/>
        </a:xfrm>
        <a:prstGeom prst="rect">
          <a:avLst/>
        </a:prstGeom>
      </xdr:spPr>
    </xdr:pic>
    <xdr:clientData/>
  </xdr:twoCellAnchor>
  <xdr:twoCellAnchor editAs="oneCell">
    <xdr:from>
      <xdr:col>1</xdr:col>
      <xdr:colOff>542925</xdr:colOff>
      <xdr:row>170</xdr:row>
      <xdr:rowOff>19051</xdr:rowOff>
    </xdr:from>
    <xdr:to>
      <xdr:col>1</xdr:col>
      <xdr:colOff>1176872</xdr:colOff>
      <xdr:row>170</xdr:row>
      <xdr:rowOff>952501</xdr:rowOff>
    </xdr:to>
    <xdr:pic>
      <xdr:nvPicPr>
        <xdr:cNvPr id="328" name="Рисунок 327" descr="1165.jpg"/>
        <xdr:cNvPicPr>
          <a:picLocks noChangeAspect="1"/>
        </xdr:cNvPicPr>
      </xdr:nvPicPr>
      <xdr:blipFill>
        <a:blip xmlns:r="http://schemas.openxmlformats.org/officeDocument/2006/relationships" r:embed="rId125" cstate="print"/>
        <a:stretch>
          <a:fillRect/>
        </a:stretch>
      </xdr:blipFill>
      <xdr:spPr>
        <a:xfrm>
          <a:off x="1269206" y="157419676"/>
          <a:ext cx="633947" cy="933450"/>
        </a:xfrm>
        <a:prstGeom prst="rect">
          <a:avLst/>
        </a:prstGeom>
      </xdr:spPr>
    </xdr:pic>
    <xdr:clientData/>
  </xdr:twoCellAnchor>
  <xdr:twoCellAnchor editAs="oneCell">
    <xdr:from>
      <xdr:col>1</xdr:col>
      <xdr:colOff>495300</xdr:colOff>
      <xdr:row>171</xdr:row>
      <xdr:rowOff>9526</xdr:rowOff>
    </xdr:from>
    <xdr:to>
      <xdr:col>1</xdr:col>
      <xdr:colOff>1205409</xdr:colOff>
      <xdr:row>171</xdr:row>
      <xdr:rowOff>952501</xdr:rowOff>
    </xdr:to>
    <xdr:pic>
      <xdr:nvPicPr>
        <xdr:cNvPr id="329" name="Рисунок 328" descr="1166.jpg"/>
        <xdr:cNvPicPr>
          <a:picLocks noChangeAspect="1"/>
        </xdr:cNvPicPr>
      </xdr:nvPicPr>
      <xdr:blipFill>
        <a:blip xmlns:r="http://schemas.openxmlformats.org/officeDocument/2006/relationships" r:embed="rId126" cstate="print"/>
        <a:stretch>
          <a:fillRect/>
        </a:stretch>
      </xdr:blipFill>
      <xdr:spPr>
        <a:xfrm>
          <a:off x="1221581" y="158362651"/>
          <a:ext cx="710109" cy="942975"/>
        </a:xfrm>
        <a:prstGeom prst="rect">
          <a:avLst/>
        </a:prstGeom>
      </xdr:spPr>
    </xdr:pic>
    <xdr:clientData/>
  </xdr:twoCellAnchor>
  <xdr:twoCellAnchor editAs="oneCell">
    <xdr:from>
      <xdr:col>1</xdr:col>
      <xdr:colOff>495300</xdr:colOff>
      <xdr:row>173</xdr:row>
      <xdr:rowOff>28576</xdr:rowOff>
    </xdr:from>
    <xdr:to>
      <xdr:col>1</xdr:col>
      <xdr:colOff>1191846</xdr:colOff>
      <xdr:row>174</xdr:row>
      <xdr:rowOff>1</xdr:rowOff>
    </xdr:to>
    <xdr:pic>
      <xdr:nvPicPr>
        <xdr:cNvPr id="330" name="Рисунок 329" descr="1173.jpg"/>
        <xdr:cNvPicPr>
          <a:picLocks noChangeAspect="1"/>
        </xdr:cNvPicPr>
      </xdr:nvPicPr>
      <xdr:blipFill>
        <a:blip xmlns:r="http://schemas.openxmlformats.org/officeDocument/2006/relationships" r:embed="rId127" cstate="print"/>
        <a:stretch>
          <a:fillRect/>
        </a:stretch>
      </xdr:blipFill>
      <xdr:spPr>
        <a:xfrm>
          <a:off x="1221581" y="160286701"/>
          <a:ext cx="696546" cy="923925"/>
        </a:xfrm>
        <a:prstGeom prst="rect">
          <a:avLst/>
        </a:prstGeom>
      </xdr:spPr>
    </xdr:pic>
    <xdr:clientData/>
  </xdr:twoCellAnchor>
  <xdr:twoCellAnchor editAs="oneCell">
    <xdr:from>
      <xdr:col>1</xdr:col>
      <xdr:colOff>419100</xdr:colOff>
      <xdr:row>174</xdr:row>
      <xdr:rowOff>28575</xdr:rowOff>
    </xdr:from>
    <xdr:to>
      <xdr:col>1</xdr:col>
      <xdr:colOff>1181100</xdr:colOff>
      <xdr:row>175</xdr:row>
      <xdr:rowOff>3994</xdr:rowOff>
    </xdr:to>
    <xdr:pic>
      <xdr:nvPicPr>
        <xdr:cNvPr id="331" name="Рисунок 330" descr="1174.jpg"/>
        <xdr:cNvPicPr>
          <a:picLocks noChangeAspect="1"/>
        </xdr:cNvPicPr>
      </xdr:nvPicPr>
      <xdr:blipFill>
        <a:blip xmlns:r="http://schemas.openxmlformats.org/officeDocument/2006/relationships" r:embed="rId128" cstate="print"/>
        <a:stretch>
          <a:fillRect/>
        </a:stretch>
      </xdr:blipFill>
      <xdr:spPr>
        <a:xfrm>
          <a:off x="1145381" y="161239200"/>
          <a:ext cx="762000" cy="927919"/>
        </a:xfrm>
        <a:prstGeom prst="rect">
          <a:avLst/>
        </a:prstGeom>
      </xdr:spPr>
    </xdr:pic>
    <xdr:clientData/>
  </xdr:twoCellAnchor>
  <xdr:twoCellAnchor editAs="oneCell">
    <xdr:from>
      <xdr:col>1</xdr:col>
      <xdr:colOff>447675</xdr:colOff>
      <xdr:row>175</xdr:row>
      <xdr:rowOff>28576</xdr:rowOff>
    </xdr:from>
    <xdr:to>
      <xdr:col>1</xdr:col>
      <xdr:colOff>1163954</xdr:colOff>
      <xdr:row>175</xdr:row>
      <xdr:rowOff>923925</xdr:rowOff>
    </xdr:to>
    <xdr:pic>
      <xdr:nvPicPr>
        <xdr:cNvPr id="332" name="Рисунок 331" descr="1175.jpg"/>
        <xdr:cNvPicPr>
          <a:picLocks noChangeAspect="1"/>
        </xdr:cNvPicPr>
      </xdr:nvPicPr>
      <xdr:blipFill>
        <a:blip xmlns:r="http://schemas.openxmlformats.org/officeDocument/2006/relationships" r:embed="rId129" cstate="print"/>
        <a:stretch>
          <a:fillRect/>
        </a:stretch>
      </xdr:blipFill>
      <xdr:spPr>
        <a:xfrm>
          <a:off x="1173956" y="162191701"/>
          <a:ext cx="716279" cy="895349"/>
        </a:xfrm>
        <a:prstGeom prst="rect">
          <a:avLst/>
        </a:prstGeom>
      </xdr:spPr>
    </xdr:pic>
    <xdr:clientData/>
  </xdr:twoCellAnchor>
  <xdr:twoCellAnchor editAs="oneCell">
    <xdr:from>
      <xdr:col>1</xdr:col>
      <xdr:colOff>438150</xdr:colOff>
      <xdr:row>176</xdr:row>
      <xdr:rowOff>19051</xdr:rowOff>
    </xdr:from>
    <xdr:to>
      <xdr:col>1</xdr:col>
      <xdr:colOff>1189047</xdr:colOff>
      <xdr:row>176</xdr:row>
      <xdr:rowOff>933450</xdr:rowOff>
    </xdr:to>
    <xdr:pic>
      <xdr:nvPicPr>
        <xdr:cNvPr id="333" name="Рисунок 332" descr="1176.jpg"/>
        <xdr:cNvPicPr>
          <a:picLocks noChangeAspect="1"/>
        </xdr:cNvPicPr>
      </xdr:nvPicPr>
      <xdr:blipFill>
        <a:blip xmlns:r="http://schemas.openxmlformats.org/officeDocument/2006/relationships" r:embed="rId130" cstate="print"/>
        <a:stretch>
          <a:fillRect/>
        </a:stretch>
      </xdr:blipFill>
      <xdr:spPr>
        <a:xfrm>
          <a:off x="1164431" y="163134676"/>
          <a:ext cx="750897" cy="914399"/>
        </a:xfrm>
        <a:prstGeom prst="rect">
          <a:avLst/>
        </a:prstGeom>
      </xdr:spPr>
    </xdr:pic>
    <xdr:clientData/>
  </xdr:twoCellAnchor>
  <xdr:twoCellAnchor editAs="oneCell">
    <xdr:from>
      <xdr:col>1</xdr:col>
      <xdr:colOff>466725</xdr:colOff>
      <xdr:row>177</xdr:row>
      <xdr:rowOff>9525</xdr:rowOff>
    </xdr:from>
    <xdr:to>
      <xdr:col>1</xdr:col>
      <xdr:colOff>1185985</xdr:colOff>
      <xdr:row>177</xdr:row>
      <xdr:rowOff>914400</xdr:rowOff>
    </xdr:to>
    <xdr:pic>
      <xdr:nvPicPr>
        <xdr:cNvPr id="334" name="Рисунок 333" descr="1169.jpg"/>
        <xdr:cNvPicPr>
          <a:picLocks noChangeAspect="1"/>
        </xdr:cNvPicPr>
      </xdr:nvPicPr>
      <xdr:blipFill>
        <a:blip xmlns:r="http://schemas.openxmlformats.org/officeDocument/2006/relationships" r:embed="rId131" cstate="print"/>
        <a:stretch>
          <a:fillRect/>
        </a:stretch>
      </xdr:blipFill>
      <xdr:spPr>
        <a:xfrm>
          <a:off x="1193006" y="164077650"/>
          <a:ext cx="719260" cy="904875"/>
        </a:xfrm>
        <a:prstGeom prst="rect">
          <a:avLst/>
        </a:prstGeom>
      </xdr:spPr>
    </xdr:pic>
    <xdr:clientData/>
  </xdr:twoCellAnchor>
  <xdr:twoCellAnchor editAs="oneCell">
    <xdr:from>
      <xdr:col>1</xdr:col>
      <xdr:colOff>447675</xdr:colOff>
      <xdr:row>178</xdr:row>
      <xdr:rowOff>19051</xdr:rowOff>
    </xdr:from>
    <xdr:to>
      <xdr:col>1</xdr:col>
      <xdr:colOff>1200150</xdr:colOff>
      <xdr:row>178</xdr:row>
      <xdr:rowOff>947508</xdr:rowOff>
    </xdr:to>
    <xdr:pic>
      <xdr:nvPicPr>
        <xdr:cNvPr id="335" name="Рисунок 334" descr="1170.jpg"/>
        <xdr:cNvPicPr>
          <a:picLocks noChangeAspect="1"/>
        </xdr:cNvPicPr>
      </xdr:nvPicPr>
      <xdr:blipFill>
        <a:blip xmlns:r="http://schemas.openxmlformats.org/officeDocument/2006/relationships" r:embed="rId132" cstate="print"/>
        <a:stretch>
          <a:fillRect/>
        </a:stretch>
      </xdr:blipFill>
      <xdr:spPr>
        <a:xfrm>
          <a:off x="1173956" y="165039676"/>
          <a:ext cx="752475" cy="928457"/>
        </a:xfrm>
        <a:prstGeom prst="rect">
          <a:avLst/>
        </a:prstGeom>
      </xdr:spPr>
    </xdr:pic>
    <xdr:clientData/>
  </xdr:twoCellAnchor>
  <xdr:twoCellAnchor editAs="oneCell">
    <xdr:from>
      <xdr:col>1</xdr:col>
      <xdr:colOff>438150</xdr:colOff>
      <xdr:row>179</xdr:row>
      <xdr:rowOff>28576</xdr:rowOff>
    </xdr:from>
    <xdr:to>
      <xdr:col>1</xdr:col>
      <xdr:colOff>1134696</xdr:colOff>
      <xdr:row>179</xdr:row>
      <xdr:rowOff>904876</xdr:rowOff>
    </xdr:to>
    <xdr:pic>
      <xdr:nvPicPr>
        <xdr:cNvPr id="336" name="Рисунок 335" descr="1171.jpg"/>
        <xdr:cNvPicPr>
          <a:picLocks noChangeAspect="1"/>
        </xdr:cNvPicPr>
      </xdr:nvPicPr>
      <xdr:blipFill>
        <a:blip xmlns:r="http://schemas.openxmlformats.org/officeDocument/2006/relationships" r:embed="rId133" cstate="print"/>
        <a:stretch>
          <a:fillRect/>
        </a:stretch>
      </xdr:blipFill>
      <xdr:spPr>
        <a:xfrm>
          <a:off x="1164431" y="166001701"/>
          <a:ext cx="696546" cy="876300"/>
        </a:xfrm>
        <a:prstGeom prst="rect">
          <a:avLst/>
        </a:prstGeom>
      </xdr:spPr>
    </xdr:pic>
    <xdr:clientData/>
  </xdr:twoCellAnchor>
  <xdr:twoCellAnchor editAs="oneCell">
    <xdr:from>
      <xdr:col>1</xdr:col>
      <xdr:colOff>400050</xdr:colOff>
      <xdr:row>180</xdr:row>
      <xdr:rowOff>38100</xdr:rowOff>
    </xdr:from>
    <xdr:to>
      <xdr:col>1</xdr:col>
      <xdr:colOff>1153100</xdr:colOff>
      <xdr:row>181</xdr:row>
      <xdr:rowOff>0</xdr:rowOff>
    </xdr:to>
    <xdr:pic>
      <xdr:nvPicPr>
        <xdr:cNvPr id="337" name="Рисунок 336" descr="1234.jpg"/>
        <xdr:cNvPicPr>
          <a:picLocks noChangeAspect="1"/>
        </xdr:cNvPicPr>
      </xdr:nvPicPr>
      <xdr:blipFill>
        <a:blip xmlns:r="http://schemas.openxmlformats.org/officeDocument/2006/relationships" r:embed="rId134" cstate="print"/>
        <a:stretch>
          <a:fillRect/>
        </a:stretch>
      </xdr:blipFill>
      <xdr:spPr>
        <a:xfrm>
          <a:off x="1126331" y="166963725"/>
          <a:ext cx="753050" cy="914400"/>
        </a:xfrm>
        <a:prstGeom prst="rect">
          <a:avLst/>
        </a:prstGeom>
      </xdr:spPr>
    </xdr:pic>
    <xdr:clientData/>
  </xdr:twoCellAnchor>
  <xdr:twoCellAnchor editAs="oneCell">
    <xdr:from>
      <xdr:col>1</xdr:col>
      <xdr:colOff>428625</xdr:colOff>
      <xdr:row>181</xdr:row>
      <xdr:rowOff>9526</xdr:rowOff>
    </xdr:from>
    <xdr:to>
      <xdr:col>1</xdr:col>
      <xdr:colOff>1181100</xdr:colOff>
      <xdr:row>181</xdr:row>
      <xdr:rowOff>925846</xdr:rowOff>
    </xdr:to>
    <xdr:pic>
      <xdr:nvPicPr>
        <xdr:cNvPr id="338" name="Рисунок 337" descr="1168.jpg"/>
        <xdr:cNvPicPr>
          <a:picLocks noChangeAspect="1"/>
        </xdr:cNvPicPr>
      </xdr:nvPicPr>
      <xdr:blipFill>
        <a:blip xmlns:r="http://schemas.openxmlformats.org/officeDocument/2006/relationships" r:embed="rId135" cstate="print"/>
        <a:stretch>
          <a:fillRect/>
        </a:stretch>
      </xdr:blipFill>
      <xdr:spPr>
        <a:xfrm>
          <a:off x="1154906" y="167887651"/>
          <a:ext cx="752475" cy="916320"/>
        </a:xfrm>
        <a:prstGeom prst="rect">
          <a:avLst/>
        </a:prstGeom>
      </xdr:spPr>
    </xdr:pic>
    <xdr:clientData/>
  </xdr:twoCellAnchor>
  <xdr:twoCellAnchor editAs="oneCell">
    <xdr:from>
      <xdr:col>1</xdr:col>
      <xdr:colOff>285750</xdr:colOff>
      <xdr:row>182</xdr:row>
      <xdr:rowOff>47625</xdr:rowOff>
    </xdr:from>
    <xdr:to>
      <xdr:col>1</xdr:col>
      <xdr:colOff>1469519</xdr:colOff>
      <xdr:row>182</xdr:row>
      <xdr:rowOff>928439</xdr:rowOff>
    </xdr:to>
    <xdr:pic>
      <xdr:nvPicPr>
        <xdr:cNvPr id="339" name="Рисунок 338" descr="3020.jpg"/>
        <xdr:cNvPicPr>
          <a:picLocks noChangeAspect="1"/>
        </xdr:cNvPicPr>
      </xdr:nvPicPr>
      <xdr:blipFill>
        <a:blip xmlns:r="http://schemas.openxmlformats.org/officeDocument/2006/relationships" r:embed="rId136" cstate="print"/>
        <a:stretch>
          <a:fillRect/>
        </a:stretch>
      </xdr:blipFill>
      <xdr:spPr>
        <a:xfrm>
          <a:off x="1012031" y="168878250"/>
          <a:ext cx="1183769" cy="880814"/>
        </a:xfrm>
        <a:prstGeom prst="rect">
          <a:avLst/>
        </a:prstGeom>
      </xdr:spPr>
    </xdr:pic>
    <xdr:clientData/>
  </xdr:twoCellAnchor>
  <xdr:twoCellAnchor editAs="oneCell">
    <xdr:from>
      <xdr:col>1</xdr:col>
      <xdr:colOff>238125</xdr:colOff>
      <xdr:row>183</xdr:row>
      <xdr:rowOff>9525</xdr:rowOff>
    </xdr:from>
    <xdr:to>
      <xdr:col>1</xdr:col>
      <xdr:colOff>1457325</xdr:colOff>
      <xdr:row>183</xdr:row>
      <xdr:rowOff>937870</xdr:rowOff>
    </xdr:to>
    <xdr:pic>
      <xdr:nvPicPr>
        <xdr:cNvPr id="340" name="Рисунок 339" descr="3021.jpg"/>
        <xdr:cNvPicPr>
          <a:picLocks noChangeAspect="1"/>
        </xdr:cNvPicPr>
      </xdr:nvPicPr>
      <xdr:blipFill>
        <a:blip xmlns:r="http://schemas.openxmlformats.org/officeDocument/2006/relationships" r:embed="rId137" cstate="print"/>
        <a:stretch>
          <a:fillRect/>
        </a:stretch>
      </xdr:blipFill>
      <xdr:spPr>
        <a:xfrm>
          <a:off x="964406" y="169792650"/>
          <a:ext cx="1219200" cy="928345"/>
        </a:xfrm>
        <a:prstGeom prst="rect">
          <a:avLst/>
        </a:prstGeom>
      </xdr:spPr>
    </xdr:pic>
    <xdr:clientData/>
  </xdr:twoCellAnchor>
  <xdr:twoCellAnchor editAs="oneCell">
    <xdr:from>
      <xdr:col>1</xdr:col>
      <xdr:colOff>647700</xdr:colOff>
      <xdr:row>184</xdr:row>
      <xdr:rowOff>28575</xdr:rowOff>
    </xdr:from>
    <xdr:to>
      <xdr:col>1</xdr:col>
      <xdr:colOff>1068901</xdr:colOff>
      <xdr:row>185</xdr:row>
      <xdr:rowOff>0</xdr:rowOff>
    </xdr:to>
    <xdr:pic>
      <xdr:nvPicPr>
        <xdr:cNvPr id="341" name="Рисунок 340" descr="3022.jpg"/>
        <xdr:cNvPicPr>
          <a:picLocks noChangeAspect="1"/>
        </xdr:cNvPicPr>
      </xdr:nvPicPr>
      <xdr:blipFill>
        <a:blip xmlns:r="http://schemas.openxmlformats.org/officeDocument/2006/relationships" r:embed="rId138" cstate="print"/>
        <a:stretch>
          <a:fillRect/>
        </a:stretch>
      </xdr:blipFill>
      <xdr:spPr>
        <a:xfrm>
          <a:off x="1373981" y="170764200"/>
          <a:ext cx="421201" cy="923925"/>
        </a:xfrm>
        <a:prstGeom prst="rect">
          <a:avLst/>
        </a:prstGeom>
      </xdr:spPr>
    </xdr:pic>
    <xdr:clientData/>
  </xdr:twoCellAnchor>
  <xdr:twoCellAnchor editAs="oneCell">
    <xdr:from>
      <xdr:col>1</xdr:col>
      <xdr:colOff>638175</xdr:colOff>
      <xdr:row>185</xdr:row>
      <xdr:rowOff>19050</xdr:rowOff>
    </xdr:from>
    <xdr:to>
      <xdr:col>1</xdr:col>
      <xdr:colOff>1053747</xdr:colOff>
      <xdr:row>185</xdr:row>
      <xdr:rowOff>923925</xdr:rowOff>
    </xdr:to>
    <xdr:pic>
      <xdr:nvPicPr>
        <xdr:cNvPr id="342" name="Рисунок 341" descr="3023.jpg"/>
        <xdr:cNvPicPr>
          <a:picLocks noChangeAspect="1"/>
        </xdr:cNvPicPr>
      </xdr:nvPicPr>
      <xdr:blipFill>
        <a:blip xmlns:r="http://schemas.openxmlformats.org/officeDocument/2006/relationships" r:embed="rId139" cstate="print"/>
        <a:stretch>
          <a:fillRect/>
        </a:stretch>
      </xdr:blipFill>
      <xdr:spPr>
        <a:xfrm>
          <a:off x="1364456" y="171707175"/>
          <a:ext cx="415572" cy="904875"/>
        </a:xfrm>
        <a:prstGeom prst="rect">
          <a:avLst/>
        </a:prstGeom>
      </xdr:spPr>
    </xdr:pic>
    <xdr:clientData/>
  </xdr:twoCellAnchor>
  <xdr:twoCellAnchor editAs="oneCell">
    <xdr:from>
      <xdr:col>1</xdr:col>
      <xdr:colOff>638176</xdr:colOff>
      <xdr:row>186</xdr:row>
      <xdr:rowOff>30188</xdr:rowOff>
    </xdr:from>
    <xdr:to>
      <xdr:col>1</xdr:col>
      <xdr:colOff>1057276</xdr:colOff>
      <xdr:row>186</xdr:row>
      <xdr:rowOff>939365</xdr:rowOff>
    </xdr:to>
    <xdr:pic>
      <xdr:nvPicPr>
        <xdr:cNvPr id="343" name="Рисунок 342" descr="3024.jpg"/>
        <xdr:cNvPicPr>
          <a:picLocks noChangeAspect="1"/>
        </xdr:cNvPicPr>
      </xdr:nvPicPr>
      <xdr:blipFill>
        <a:blip xmlns:r="http://schemas.openxmlformats.org/officeDocument/2006/relationships" r:embed="rId140" cstate="print"/>
        <a:stretch>
          <a:fillRect/>
        </a:stretch>
      </xdr:blipFill>
      <xdr:spPr>
        <a:xfrm>
          <a:off x="1364457" y="172670813"/>
          <a:ext cx="419100" cy="909177"/>
        </a:xfrm>
        <a:prstGeom prst="rect">
          <a:avLst/>
        </a:prstGeom>
      </xdr:spPr>
    </xdr:pic>
    <xdr:clientData/>
  </xdr:twoCellAnchor>
  <xdr:twoCellAnchor editAs="oneCell">
    <xdr:from>
      <xdr:col>1</xdr:col>
      <xdr:colOff>504825</xdr:colOff>
      <xdr:row>187</xdr:row>
      <xdr:rowOff>19050</xdr:rowOff>
    </xdr:from>
    <xdr:to>
      <xdr:col>1</xdr:col>
      <xdr:colOff>1200150</xdr:colOff>
      <xdr:row>187</xdr:row>
      <xdr:rowOff>935370</xdr:rowOff>
    </xdr:to>
    <xdr:pic>
      <xdr:nvPicPr>
        <xdr:cNvPr id="344" name="Рисунок 343" descr="3025.jpg"/>
        <xdr:cNvPicPr>
          <a:picLocks noChangeAspect="1"/>
        </xdr:cNvPicPr>
      </xdr:nvPicPr>
      <xdr:blipFill>
        <a:blip xmlns:r="http://schemas.openxmlformats.org/officeDocument/2006/relationships" r:embed="rId141" cstate="print"/>
        <a:stretch>
          <a:fillRect/>
        </a:stretch>
      </xdr:blipFill>
      <xdr:spPr>
        <a:xfrm>
          <a:off x="1231106" y="173612175"/>
          <a:ext cx="695325" cy="916320"/>
        </a:xfrm>
        <a:prstGeom prst="rect">
          <a:avLst/>
        </a:prstGeom>
      </xdr:spPr>
    </xdr:pic>
    <xdr:clientData/>
  </xdr:twoCellAnchor>
  <xdr:twoCellAnchor editAs="oneCell">
    <xdr:from>
      <xdr:col>1</xdr:col>
      <xdr:colOff>561975</xdr:colOff>
      <xdr:row>188</xdr:row>
      <xdr:rowOff>28575</xdr:rowOff>
    </xdr:from>
    <xdr:to>
      <xdr:col>1</xdr:col>
      <xdr:colOff>1099902</xdr:colOff>
      <xdr:row>188</xdr:row>
      <xdr:rowOff>904875</xdr:rowOff>
    </xdr:to>
    <xdr:pic>
      <xdr:nvPicPr>
        <xdr:cNvPr id="345" name="Рисунок 344" descr="3026.jpg"/>
        <xdr:cNvPicPr>
          <a:picLocks noChangeAspect="1"/>
        </xdr:cNvPicPr>
      </xdr:nvPicPr>
      <xdr:blipFill>
        <a:blip xmlns:r="http://schemas.openxmlformats.org/officeDocument/2006/relationships" r:embed="rId142" cstate="print"/>
        <a:stretch>
          <a:fillRect/>
        </a:stretch>
      </xdr:blipFill>
      <xdr:spPr>
        <a:xfrm>
          <a:off x="1288256" y="174574200"/>
          <a:ext cx="537927" cy="876300"/>
        </a:xfrm>
        <a:prstGeom prst="rect">
          <a:avLst/>
        </a:prstGeom>
      </xdr:spPr>
    </xdr:pic>
    <xdr:clientData/>
  </xdr:twoCellAnchor>
  <xdr:twoCellAnchor editAs="oneCell">
    <xdr:from>
      <xdr:col>1</xdr:col>
      <xdr:colOff>180976</xdr:colOff>
      <xdr:row>189</xdr:row>
      <xdr:rowOff>19050</xdr:rowOff>
    </xdr:from>
    <xdr:to>
      <xdr:col>1</xdr:col>
      <xdr:colOff>1504951</xdr:colOff>
      <xdr:row>189</xdr:row>
      <xdr:rowOff>911347</xdr:rowOff>
    </xdr:to>
    <xdr:pic>
      <xdr:nvPicPr>
        <xdr:cNvPr id="346" name="Рисунок 345" descr="3003.jpg"/>
        <xdr:cNvPicPr>
          <a:picLocks noChangeAspect="1"/>
        </xdr:cNvPicPr>
      </xdr:nvPicPr>
      <xdr:blipFill>
        <a:blip xmlns:r="http://schemas.openxmlformats.org/officeDocument/2006/relationships" r:embed="rId143" cstate="print"/>
        <a:stretch>
          <a:fillRect/>
        </a:stretch>
      </xdr:blipFill>
      <xdr:spPr>
        <a:xfrm>
          <a:off x="907257" y="175517175"/>
          <a:ext cx="1323975" cy="892297"/>
        </a:xfrm>
        <a:prstGeom prst="rect">
          <a:avLst/>
        </a:prstGeom>
      </xdr:spPr>
    </xdr:pic>
    <xdr:clientData/>
  </xdr:twoCellAnchor>
  <xdr:twoCellAnchor editAs="oneCell">
    <xdr:from>
      <xdr:col>1</xdr:col>
      <xdr:colOff>571500</xdr:colOff>
      <xdr:row>190</xdr:row>
      <xdr:rowOff>19050</xdr:rowOff>
    </xdr:from>
    <xdr:to>
      <xdr:col>1</xdr:col>
      <xdr:colOff>1209675</xdr:colOff>
      <xdr:row>190</xdr:row>
      <xdr:rowOff>916484</xdr:rowOff>
    </xdr:to>
    <xdr:pic>
      <xdr:nvPicPr>
        <xdr:cNvPr id="347" name="Рисунок 346" descr="3004.jpg"/>
        <xdr:cNvPicPr>
          <a:picLocks noChangeAspect="1"/>
        </xdr:cNvPicPr>
      </xdr:nvPicPr>
      <xdr:blipFill>
        <a:blip xmlns:r="http://schemas.openxmlformats.org/officeDocument/2006/relationships" r:embed="rId144" cstate="print"/>
        <a:stretch>
          <a:fillRect/>
        </a:stretch>
      </xdr:blipFill>
      <xdr:spPr>
        <a:xfrm>
          <a:off x="1297781" y="176469675"/>
          <a:ext cx="638175" cy="897434"/>
        </a:xfrm>
        <a:prstGeom prst="rect">
          <a:avLst/>
        </a:prstGeom>
      </xdr:spPr>
    </xdr:pic>
    <xdr:clientData/>
  </xdr:twoCellAnchor>
  <xdr:twoCellAnchor editAs="oneCell">
    <xdr:from>
      <xdr:col>1</xdr:col>
      <xdr:colOff>581026</xdr:colOff>
      <xdr:row>191</xdr:row>
      <xdr:rowOff>9525</xdr:rowOff>
    </xdr:from>
    <xdr:to>
      <xdr:col>1</xdr:col>
      <xdr:colOff>1242484</xdr:colOff>
      <xdr:row>191</xdr:row>
      <xdr:rowOff>914400</xdr:rowOff>
    </xdr:to>
    <xdr:pic>
      <xdr:nvPicPr>
        <xdr:cNvPr id="348" name="Рисунок 347" descr="3005.jpg"/>
        <xdr:cNvPicPr>
          <a:picLocks noChangeAspect="1"/>
        </xdr:cNvPicPr>
      </xdr:nvPicPr>
      <xdr:blipFill>
        <a:blip xmlns:r="http://schemas.openxmlformats.org/officeDocument/2006/relationships" r:embed="rId145" cstate="print"/>
        <a:stretch>
          <a:fillRect/>
        </a:stretch>
      </xdr:blipFill>
      <xdr:spPr>
        <a:xfrm>
          <a:off x="1307307" y="177412650"/>
          <a:ext cx="661458" cy="904875"/>
        </a:xfrm>
        <a:prstGeom prst="rect">
          <a:avLst/>
        </a:prstGeom>
      </xdr:spPr>
    </xdr:pic>
    <xdr:clientData/>
  </xdr:twoCellAnchor>
  <xdr:twoCellAnchor editAs="oneCell">
    <xdr:from>
      <xdr:col>1</xdr:col>
      <xdr:colOff>133350</xdr:colOff>
      <xdr:row>192</xdr:row>
      <xdr:rowOff>123825</xdr:rowOff>
    </xdr:from>
    <xdr:to>
      <xdr:col>1</xdr:col>
      <xdr:colOff>1504527</xdr:colOff>
      <xdr:row>192</xdr:row>
      <xdr:rowOff>819150</xdr:rowOff>
    </xdr:to>
    <xdr:pic>
      <xdr:nvPicPr>
        <xdr:cNvPr id="349" name="Рисунок 348" descr="3006.jpg"/>
        <xdr:cNvPicPr>
          <a:picLocks noChangeAspect="1"/>
        </xdr:cNvPicPr>
      </xdr:nvPicPr>
      <xdr:blipFill>
        <a:blip xmlns:r="http://schemas.openxmlformats.org/officeDocument/2006/relationships" r:embed="rId146" cstate="print"/>
        <a:stretch>
          <a:fillRect/>
        </a:stretch>
      </xdr:blipFill>
      <xdr:spPr>
        <a:xfrm>
          <a:off x="859631" y="178479450"/>
          <a:ext cx="1371177" cy="695325"/>
        </a:xfrm>
        <a:prstGeom prst="rect">
          <a:avLst/>
        </a:prstGeom>
      </xdr:spPr>
    </xdr:pic>
    <xdr:clientData/>
  </xdr:twoCellAnchor>
  <xdr:twoCellAnchor editAs="oneCell">
    <xdr:from>
      <xdr:col>1</xdr:col>
      <xdr:colOff>619125</xdr:colOff>
      <xdr:row>193</xdr:row>
      <xdr:rowOff>9525</xdr:rowOff>
    </xdr:from>
    <xdr:to>
      <xdr:col>1</xdr:col>
      <xdr:colOff>1257300</xdr:colOff>
      <xdr:row>193</xdr:row>
      <xdr:rowOff>187043</xdr:rowOff>
    </xdr:to>
    <xdr:pic>
      <xdr:nvPicPr>
        <xdr:cNvPr id="350" name="Рисунок 349" descr="3007.jpg"/>
        <xdr:cNvPicPr>
          <a:picLocks noChangeAspect="1"/>
        </xdr:cNvPicPr>
      </xdr:nvPicPr>
      <xdr:blipFill>
        <a:blip xmlns:r="http://schemas.openxmlformats.org/officeDocument/2006/relationships" r:embed="rId147" cstate="print"/>
        <a:stretch>
          <a:fillRect/>
        </a:stretch>
      </xdr:blipFill>
      <xdr:spPr>
        <a:xfrm>
          <a:off x="1345406" y="179317650"/>
          <a:ext cx="638175" cy="177518"/>
        </a:xfrm>
        <a:prstGeom prst="rect">
          <a:avLst/>
        </a:prstGeom>
      </xdr:spPr>
    </xdr:pic>
    <xdr:clientData/>
  </xdr:twoCellAnchor>
  <xdr:twoCellAnchor editAs="oneCell">
    <xdr:from>
      <xdr:col>1</xdr:col>
      <xdr:colOff>552450</xdr:colOff>
      <xdr:row>194</xdr:row>
      <xdr:rowOff>28575</xdr:rowOff>
    </xdr:from>
    <xdr:to>
      <xdr:col>1</xdr:col>
      <xdr:colOff>1228725</xdr:colOff>
      <xdr:row>194</xdr:row>
      <xdr:rowOff>926833</xdr:rowOff>
    </xdr:to>
    <xdr:pic>
      <xdr:nvPicPr>
        <xdr:cNvPr id="351" name="Рисунок 350" descr="3008.jpg"/>
        <xdr:cNvPicPr>
          <a:picLocks noChangeAspect="1"/>
        </xdr:cNvPicPr>
      </xdr:nvPicPr>
      <xdr:blipFill>
        <a:blip xmlns:r="http://schemas.openxmlformats.org/officeDocument/2006/relationships" r:embed="rId148" cstate="print"/>
        <a:stretch>
          <a:fillRect/>
        </a:stretch>
      </xdr:blipFill>
      <xdr:spPr>
        <a:xfrm>
          <a:off x="1278731" y="180289200"/>
          <a:ext cx="676275" cy="898258"/>
        </a:xfrm>
        <a:prstGeom prst="rect">
          <a:avLst/>
        </a:prstGeom>
      </xdr:spPr>
    </xdr:pic>
    <xdr:clientData/>
  </xdr:twoCellAnchor>
  <xdr:twoCellAnchor editAs="oneCell">
    <xdr:from>
      <xdr:col>1</xdr:col>
      <xdr:colOff>533400</xdr:colOff>
      <xdr:row>195</xdr:row>
      <xdr:rowOff>19050</xdr:rowOff>
    </xdr:from>
    <xdr:to>
      <xdr:col>1</xdr:col>
      <xdr:colOff>1215345</xdr:colOff>
      <xdr:row>195</xdr:row>
      <xdr:rowOff>942975</xdr:rowOff>
    </xdr:to>
    <xdr:pic>
      <xdr:nvPicPr>
        <xdr:cNvPr id="352" name="Рисунок 351" descr="3009.jpg"/>
        <xdr:cNvPicPr>
          <a:picLocks noChangeAspect="1"/>
        </xdr:cNvPicPr>
      </xdr:nvPicPr>
      <xdr:blipFill>
        <a:blip xmlns:r="http://schemas.openxmlformats.org/officeDocument/2006/relationships" r:embed="rId149" cstate="print"/>
        <a:stretch>
          <a:fillRect/>
        </a:stretch>
      </xdr:blipFill>
      <xdr:spPr>
        <a:xfrm>
          <a:off x="1259681" y="181232175"/>
          <a:ext cx="681945" cy="923925"/>
        </a:xfrm>
        <a:prstGeom prst="rect">
          <a:avLst/>
        </a:prstGeom>
      </xdr:spPr>
    </xdr:pic>
    <xdr:clientData/>
  </xdr:twoCellAnchor>
  <xdr:twoCellAnchor editAs="oneCell">
    <xdr:from>
      <xdr:col>1</xdr:col>
      <xdr:colOff>66675</xdr:colOff>
      <xdr:row>200</xdr:row>
      <xdr:rowOff>77537</xdr:rowOff>
    </xdr:from>
    <xdr:to>
      <xdr:col>1</xdr:col>
      <xdr:colOff>1504950</xdr:colOff>
      <xdr:row>200</xdr:row>
      <xdr:rowOff>868080</xdr:rowOff>
    </xdr:to>
    <xdr:pic>
      <xdr:nvPicPr>
        <xdr:cNvPr id="353" name="Рисунок 352" descr="4001.jpg"/>
        <xdr:cNvPicPr>
          <a:picLocks noChangeAspect="1"/>
        </xdr:cNvPicPr>
      </xdr:nvPicPr>
      <xdr:blipFill>
        <a:blip xmlns:r="http://schemas.openxmlformats.org/officeDocument/2006/relationships" r:embed="rId150" cstate="print"/>
        <a:stretch>
          <a:fillRect/>
        </a:stretch>
      </xdr:blipFill>
      <xdr:spPr>
        <a:xfrm>
          <a:off x="792956" y="186053162"/>
          <a:ext cx="1438275" cy="790543"/>
        </a:xfrm>
        <a:prstGeom prst="rect">
          <a:avLst/>
        </a:prstGeom>
      </xdr:spPr>
    </xdr:pic>
    <xdr:clientData/>
  </xdr:twoCellAnchor>
  <xdr:twoCellAnchor editAs="oneCell">
    <xdr:from>
      <xdr:col>1</xdr:col>
      <xdr:colOff>57150</xdr:colOff>
      <xdr:row>201</xdr:row>
      <xdr:rowOff>57151</xdr:rowOff>
    </xdr:from>
    <xdr:to>
      <xdr:col>1</xdr:col>
      <xdr:colOff>1504950</xdr:colOff>
      <xdr:row>201</xdr:row>
      <xdr:rowOff>866414</xdr:rowOff>
    </xdr:to>
    <xdr:pic>
      <xdr:nvPicPr>
        <xdr:cNvPr id="354" name="Рисунок 353" descr="4002.jpg"/>
        <xdr:cNvPicPr>
          <a:picLocks noChangeAspect="1"/>
        </xdr:cNvPicPr>
      </xdr:nvPicPr>
      <xdr:blipFill>
        <a:blip xmlns:r="http://schemas.openxmlformats.org/officeDocument/2006/relationships" r:embed="rId151" cstate="print"/>
        <a:stretch>
          <a:fillRect/>
        </a:stretch>
      </xdr:blipFill>
      <xdr:spPr>
        <a:xfrm>
          <a:off x="783431" y="186985276"/>
          <a:ext cx="1447800" cy="809263"/>
        </a:xfrm>
        <a:prstGeom prst="rect">
          <a:avLst/>
        </a:prstGeom>
      </xdr:spPr>
    </xdr:pic>
    <xdr:clientData/>
  </xdr:twoCellAnchor>
  <xdr:twoCellAnchor editAs="oneCell">
    <xdr:from>
      <xdr:col>1</xdr:col>
      <xdr:colOff>28575</xdr:colOff>
      <xdr:row>202</xdr:row>
      <xdr:rowOff>57150</xdr:rowOff>
    </xdr:from>
    <xdr:to>
      <xdr:col>1</xdr:col>
      <xdr:colOff>1506562</xdr:colOff>
      <xdr:row>202</xdr:row>
      <xdr:rowOff>876300</xdr:rowOff>
    </xdr:to>
    <xdr:pic>
      <xdr:nvPicPr>
        <xdr:cNvPr id="355" name="Рисунок 354" descr="4003.jpg"/>
        <xdr:cNvPicPr>
          <a:picLocks noChangeAspect="1"/>
        </xdr:cNvPicPr>
      </xdr:nvPicPr>
      <xdr:blipFill>
        <a:blip xmlns:r="http://schemas.openxmlformats.org/officeDocument/2006/relationships" r:embed="rId152" cstate="print"/>
        <a:stretch>
          <a:fillRect/>
        </a:stretch>
      </xdr:blipFill>
      <xdr:spPr>
        <a:xfrm>
          <a:off x="754856" y="187937775"/>
          <a:ext cx="1477987" cy="819150"/>
        </a:xfrm>
        <a:prstGeom prst="rect">
          <a:avLst/>
        </a:prstGeom>
      </xdr:spPr>
    </xdr:pic>
    <xdr:clientData/>
  </xdr:twoCellAnchor>
  <xdr:twoCellAnchor editAs="oneCell">
    <xdr:from>
      <xdr:col>1</xdr:col>
      <xdr:colOff>152401</xdr:colOff>
      <xdr:row>203</xdr:row>
      <xdr:rowOff>47626</xdr:rowOff>
    </xdr:from>
    <xdr:to>
      <xdr:col>1</xdr:col>
      <xdr:colOff>1504950</xdr:colOff>
      <xdr:row>203</xdr:row>
      <xdr:rowOff>862424</xdr:rowOff>
    </xdr:to>
    <xdr:pic>
      <xdr:nvPicPr>
        <xdr:cNvPr id="356" name="Рисунок 355" descr="5001(2.jpg"/>
        <xdr:cNvPicPr>
          <a:picLocks noChangeAspect="1"/>
        </xdr:cNvPicPr>
      </xdr:nvPicPr>
      <xdr:blipFill>
        <a:blip xmlns:r="http://schemas.openxmlformats.org/officeDocument/2006/relationships" r:embed="rId153" cstate="print"/>
        <a:stretch>
          <a:fillRect/>
        </a:stretch>
      </xdr:blipFill>
      <xdr:spPr>
        <a:xfrm>
          <a:off x="878682" y="188880751"/>
          <a:ext cx="1352549" cy="814798"/>
        </a:xfrm>
        <a:prstGeom prst="rect">
          <a:avLst/>
        </a:prstGeom>
      </xdr:spPr>
    </xdr:pic>
    <xdr:clientData/>
  </xdr:twoCellAnchor>
  <xdr:twoCellAnchor editAs="oneCell">
    <xdr:from>
      <xdr:col>1</xdr:col>
      <xdr:colOff>485775</xdr:colOff>
      <xdr:row>204</xdr:row>
      <xdr:rowOff>28575</xdr:rowOff>
    </xdr:from>
    <xdr:to>
      <xdr:col>1</xdr:col>
      <xdr:colOff>1209675</xdr:colOff>
      <xdr:row>204</xdr:row>
      <xdr:rowOff>920336</xdr:rowOff>
    </xdr:to>
    <xdr:pic>
      <xdr:nvPicPr>
        <xdr:cNvPr id="357" name="Рисунок 356" descr="5002(2.jpg"/>
        <xdr:cNvPicPr>
          <a:picLocks noChangeAspect="1"/>
        </xdr:cNvPicPr>
      </xdr:nvPicPr>
      <xdr:blipFill>
        <a:blip xmlns:r="http://schemas.openxmlformats.org/officeDocument/2006/relationships" r:embed="rId154" cstate="print"/>
        <a:stretch>
          <a:fillRect/>
        </a:stretch>
      </xdr:blipFill>
      <xdr:spPr>
        <a:xfrm>
          <a:off x="1212056" y="189814200"/>
          <a:ext cx="723900" cy="891761"/>
        </a:xfrm>
        <a:prstGeom prst="rect">
          <a:avLst/>
        </a:prstGeom>
      </xdr:spPr>
    </xdr:pic>
    <xdr:clientData/>
  </xdr:twoCellAnchor>
  <xdr:twoCellAnchor editAs="oneCell">
    <xdr:from>
      <xdr:col>1</xdr:col>
      <xdr:colOff>733424</xdr:colOff>
      <xdr:row>30</xdr:row>
      <xdr:rowOff>47625</xdr:rowOff>
    </xdr:from>
    <xdr:to>
      <xdr:col>1</xdr:col>
      <xdr:colOff>1270015</xdr:colOff>
      <xdr:row>30</xdr:row>
      <xdr:rowOff>926076</xdr:rowOff>
    </xdr:to>
    <xdr:pic>
      <xdr:nvPicPr>
        <xdr:cNvPr id="358" name="Рисунок 357" descr="1215.jpg"/>
        <xdr:cNvPicPr>
          <a:picLocks noChangeAspect="1"/>
        </xdr:cNvPicPr>
      </xdr:nvPicPr>
      <xdr:blipFill>
        <a:blip xmlns:r="http://schemas.openxmlformats.org/officeDocument/2006/relationships" r:embed="rId155" cstate="print"/>
        <a:stretch>
          <a:fillRect/>
        </a:stretch>
      </xdr:blipFill>
      <xdr:spPr>
        <a:xfrm>
          <a:off x="1459705" y="23931563"/>
          <a:ext cx="536591" cy="878451"/>
        </a:xfrm>
        <a:prstGeom prst="rect">
          <a:avLst/>
        </a:prstGeom>
      </xdr:spPr>
    </xdr:pic>
    <xdr:clientData/>
  </xdr:twoCellAnchor>
  <xdr:twoCellAnchor editAs="oneCell">
    <xdr:from>
      <xdr:col>1</xdr:col>
      <xdr:colOff>542925</xdr:colOff>
      <xdr:row>205</xdr:row>
      <xdr:rowOff>22430</xdr:rowOff>
    </xdr:from>
    <xdr:to>
      <xdr:col>1</xdr:col>
      <xdr:colOff>1323974</xdr:colOff>
      <xdr:row>205</xdr:row>
      <xdr:rowOff>942052</xdr:rowOff>
    </xdr:to>
    <xdr:pic>
      <xdr:nvPicPr>
        <xdr:cNvPr id="359" name="Рисунок 358" descr="1326.jpg"/>
        <xdr:cNvPicPr>
          <a:picLocks noChangeAspect="1"/>
        </xdr:cNvPicPr>
      </xdr:nvPicPr>
      <xdr:blipFill>
        <a:blip xmlns:r="http://schemas.openxmlformats.org/officeDocument/2006/relationships" r:embed="rId156" cstate="print"/>
        <a:stretch>
          <a:fillRect/>
        </a:stretch>
      </xdr:blipFill>
      <xdr:spPr>
        <a:xfrm>
          <a:off x="1269206" y="190760555"/>
          <a:ext cx="781049" cy="919622"/>
        </a:xfrm>
        <a:prstGeom prst="rect">
          <a:avLst/>
        </a:prstGeom>
      </xdr:spPr>
    </xdr:pic>
    <xdr:clientData/>
  </xdr:twoCellAnchor>
  <xdr:twoCellAnchor editAs="oneCell">
    <xdr:from>
      <xdr:col>1</xdr:col>
      <xdr:colOff>533400</xdr:colOff>
      <xdr:row>211</xdr:row>
      <xdr:rowOff>57151</xdr:rowOff>
    </xdr:from>
    <xdr:to>
      <xdr:col>1</xdr:col>
      <xdr:colOff>1234440</xdr:colOff>
      <xdr:row>212</xdr:row>
      <xdr:rowOff>1</xdr:rowOff>
    </xdr:to>
    <xdr:pic>
      <xdr:nvPicPr>
        <xdr:cNvPr id="360" name="Рисунок 359" descr="1219.jpg"/>
        <xdr:cNvPicPr>
          <a:picLocks noChangeAspect="1"/>
        </xdr:cNvPicPr>
      </xdr:nvPicPr>
      <xdr:blipFill>
        <a:blip xmlns:r="http://schemas.openxmlformats.org/officeDocument/2006/relationships" r:embed="rId157" cstate="print"/>
        <a:stretch>
          <a:fillRect/>
        </a:stretch>
      </xdr:blipFill>
      <xdr:spPr>
        <a:xfrm>
          <a:off x="1259681" y="196510276"/>
          <a:ext cx="701040" cy="895350"/>
        </a:xfrm>
        <a:prstGeom prst="rect">
          <a:avLst/>
        </a:prstGeom>
      </xdr:spPr>
    </xdr:pic>
    <xdr:clientData/>
  </xdr:twoCellAnchor>
  <xdr:twoCellAnchor editAs="oneCell">
    <xdr:from>
      <xdr:col>1</xdr:col>
      <xdr:colOff>419100</xdr:colOff>
      <xdr:row>213</xdr:row>
      <xdr:rowOff>9526</xdr:rowOff>
    </xdr:from>
    <xdr:to>
      <xdr:col>1</xdr:col>
      <xdr:colOff>1504950</xdr:colOff>
      <xdr:row>214</xdr:row>
      <xdr:rowOff>4239</xdr:rowOff>
    </xdr:to>
    <xdr:pic>
      <xdr:nvPicPr>
        <xdr:cNvPr id="361" name="Рисунок 360" descr="1586-1587.jpg"/>
        <xdr:cNvPicPr>
          <a:picLocks noChangeAspect="1"/>
        </xdr:cNvPicPr>
      </xdr:nvPicPr>
      <xdr:blipFill>
        <a:blip xmlns:r="http://schemas.openxmlformats.org/officeDocument/2006/relationships" r:embed="rId158" cstate="print"/>
        <a:stretch>
          <a:fillRect/>
        </a:stretch>
      </xdr:blipFill>
      <xdr:spPr>
        <a:xfrm>
          <a:off x="1145381" y="198367651"/>
          <a:ext cx="1085850" cy="947213"/>
        </a:xfrm>
        <a:prstGeom prst="rect">
          <a:avLst/>
        </a:prstGeom>
      </xdr:spPr>
    </xdr:pic>
    <xdr:clientData/>
  </xdr:twoCellAnchor>
  <xdr:twoCellAnchor editAs="oneCell">
    <xdr:from>
      <xdr:col>1</xdr:col>
      <xdr:colOff>280988</xdr:colOff>
      <xdr:row>224</xdr:row>
      <xdr:rowOff>38101</xdr:rowOff>
    </xdr:from>
    <xdr:to>
      <xdr:col>1</xdr:col>
      <xdr:colOff>1338332</xdr:colOff>
      <xdr:row>224</xdr:row>
      <xdr:rowOff>952501</xdr:rowOff>
    </xdr:to>
    <xdr:pic>
      <xdr:nvPicPr>
        <xdr:cNvPr id="362" name="Рисунок 361" descr="1584-1585.jpg"/>
        <xdr:cNvPicPr>
          <a:picLocks noChangeAspect="1"/>
        </xdr:cNvPicPr>
      </xdr:nvPicPr>
      <xdr:blipFill>
        <a:blip xmlns:r="http://schemas.openxmlformats.org/officeDocument/2006/relationships" r:embed="rId159" cstate="print"/>
        <a:stretch>
          <a:fillRect/>
        </a:stretch>
      </xdr:blipFill>
      <xdr:spPr>
        <a:xfrm>
          <a:off x="1007269" y="208873726"/>
          <a:ext cx="1057344" cy="914400"/>
        </a:xfrm>
        <a:prstGeom prst="rect">
          <a:avLst/>
        </a:prstGeom>
      </xdr:spPr>
    </xdr:pic>
    <xdr:clientData/>
  </xdr:twoCellAnchor>
  <xdr:twoCellAnchor editAs="oneCell">
    <xdr:from>
      <xdr:col>1</xdr:col>
      <xdr:colOff>457200</xdr:colOff>
      <xdr:row>227</xdr:row>
      <xdr:rowOff>9524</xdr:rowOff>
    </xdr:from>
    <xdr:to>
      <xdr:col>1</xdr:col>
      <xdr:colOff>1179067</xdr:colOff>
      <xdr:row>227</xdr:row>
      <xdr:rowOff>952499</xdr:rowOff>
    </xdr:to>
    <xdr:pic>
      <xdr:nvPicPr>
        <xdr:cNvPr id="363" name="Рисунок 362" descr="1506-1507.jpg"/>
        <xdr:cNvPicPr>
          <a:picLocks noChangeAspect="1"/>
        </xdr:cNvPicPr>
      </xdr:nvPicPr>
      <xdr:blipFill>
        <a:blip xmlns:r="http://schemas.openxmlformats.org/officeDocument/2006/relationships" r:embed="rId160" cstate="print"/>
        <a:stretch>
          <a:fillRect/>
        </a:stretch>
      </xdr:blipFill>
      <xdr:spPr>
        <a:xfrm>
          <a:off x="1183481" y="211702649"/>
          <a:ext cx="721867" cy="942975"/>
        </a:xfrm>
        <a:prstGeom prst="rect">
          <a:avLst/>
        </a:prstGeom>
      </xdr:spPr>
    </xdr:pic>
    <xdr:clientData/>
  </xdr:twoCellAnchor>
  <xdr:twoCellAnchor editAs="oneCell">
    <xdr:from>
      <xdr:col>1</xdr:col>
      <xdr:colOff>409575</xdr:colOff>
      <xdr:row>229</xdr:row>
      <xdr:rowOff>47625</xdr:rowOff>
    </xdr:from>
    <xdr:to>
      <xdr:col>1</xdr:col>
      <xdr:colOff>1162050</xdr:colOff>
      <xdr:row>229</xdr:row>
      <xdr:rowOff>957069</xdr:rowOff>
    </xdr:to>
    <xdr:pic>
      <xdr:nvPicPr>
        <xdr:cNvPr id="364" name="Рисунок 363" descr="1512-1513.jpg"/>
        <xdr:cNvPicPr>
          <a:picLocks noChangeAspect="1"/>
        </xdr:cNvPicPr>
      </xdr:nvPicPr>
      <xdr:blipFill>
        <a:blip xmlns:r="http://schemas.openxmlformats.org/officeDocument/2006/relationships" r:embed="rId161" cstate="print"/>
        <a:stretch>
          <a:fillRect/>
        </a:stretch>
      </xdr:blipFill>
      <xdr:spPr>
        <a:xfrm>
          <a:off x="1135856" y="213645750"/>
          <a:ext cx="752475" cy="909444"/>
        </a:xfrm>
        <a:prstGeom prst="rect">
          <a:avLst/>
        </a:prstGeom>
      </xdr:spPr>
    </xdr:pic>
    <xdr:clientData/>
  </xdr:twoCellAnchor>
  <xdr:twoCellAnchor editAs="oneCell">
    <xdr:from>
      <xdr:col>1</xdr:col>
      <xdr:colOff>428626</xdr:colOff>
      <xdr:row>230</xdr:row>
      <xdr:rowOff>19050</xdr:rowOff>
    </xdr:from>
    <xdr:to>
      <xdr:col>1</xdr:col>
      <xdr:colOff>1095936</xdr:colOff>
      <xdr:row>230</xdr:row>
      <xdr:rowOff>955167</xdr:rowOff>
    </xdr:to>
    <xdr:pic>
      <xdr:nvPicPr>
        <xdr:cNvPr id="365" name="Рисунок 364" descr="1217.jpg"/>
        <xdr:cNvPicPr>
          <a:picLocks noChangeAspect="1"/>
        </xdr:cNvPicPr>
      </xdr:nvPicPr>
      <xdr:blipFill>
        <a:blip xmlns:r="http://schemas.openxmlformats.org/officeDocument/2006/relationships" r:embed="rId162" cstate="print"/>
        <a:stretch>
          <a:fillRect/>
        </a:stretch>
      </xdr:blipFill>
      <xdr:spPr>
        <a:xfrm>
          <a:off x="1154907" y="214569675"/>
          <a:ext cx="667310" cy="936117"/>
        </a:xfrm>
        <a:prstGeom prst="rect">
          <a:avLst/>
        </a:prstGeom>
      </xdr:spPr>
    </xdr:pic>
    <xdr:clientData/>
  </xdr:twoCellAnchor>
  <xdr:twoCellAnchor editAs="oneCell">
    <xdr:from>
      <xdr:col>1</xdr:col>
      <xdr:colOff>438150</xdr:colOff>
      <xdr:row>231</xdr:row>
      <xdr:rowOff>27807</xdr:rowOff>
    </xdr:from>
    <xdr:to>
      <xdr:col>1</xdr:col>
      <xdr:colOff>1133475</xdr:colOff>
      <xdr:row>231</xdr:row>
      <xdr:rowOff>955265</xdr:rowOff>
    </xdr:to>
    <xdr:pic>
      <xdr:nvPicPr>
        <xdr:cNvPr id="366" name="Рисунок 365" descr="1218.jpg"/>
        <xdr:cNvPicPr>
          <a:picLocks noChangeAspect="1"/>
        </xdr:cNvPicPr>
      </xdr:nvPicPr>
      <xdr:blipFill>
        <a:blip xmlns:r="http://schemas.openxmlformats.org/officeDocument/2006/relationships" r:embed="rId163" cstate="print"/>
        <a:stretch>
          <a:fillRect/>
        </a:stretch>
      </xdr:blipFill>
      <xdr:spPr>
        <a:xfrm>
          <a:off x="1164431" y="215530932"/>
          <a:ext cx="695325" cy="927458"/>
        </a:xfrm>
        <a:prstGeom prst="rect">
          <a:avLst/>
        </a:prstGeom>
      </xdr:spPr>
    </xdr:pic>
    <xdr:clientData/>
  </xdr:twoCellAnchor>
  <xdr:twoCellAnchor editAs="oneCell">
    <xdr:from>
      <xdr:col>1</xdr:col>
      <xdr:colOff>438150</xdr:colOff>
      <xdr:row>232</xdr:row>
      <xdr:rowOff>19050</xdr:rowOff>
    </xdr:from>
    <xdr:to>
      <xdr:col>1</xdr:col>
      <xdr:colOff>1171575</xdr:colOff>
      <xdr:row>232</xdr:row>
      <xdr:rowOff>940594</xdr:rowOff>
    </xdr:to>
    <xdr:pic>
      <xdr:nvPicPr>
        <xdr:cNvPr id="367" name="Рисунок 366" descr="3039.jpg"/>
        <xdr:cNvPicPr>
          <a:picLocks noChangeAspect="1"/>
        </xdr:cNvPicPr>
      </xdr:nvPicPr>
      <xdr:blipFill>
        <a:blip xmlns:r="http://schemas.openxmlformats.org/officeDocument/2006/relationships" r:embed="rId164" cstate="print"/>
        <a:stretch>
          <a:fillRect/>
        </a:stretch>
      </xdr:blipFill>
      <xdr:spPr>
        <a:xfrm>
          <a:off x="1164431" y="216474675"/>
          <a:ext cx="733425" cy="921544"/>
        </a:xfrm>
        <a:prstGeom prst="rect">
          <a:avLst/>
        </a:prstGeom>
      </xdr:spPr>
    </xdr:pic>
    <xdr:clientData/>
  </xdr:twoCellAnchor>
  <xdr:twoCellAnchor editAs="oneCell">
    <xdr:from>
      <xdr:col>1</xdr:col>
      <xdr:colOff>457200</xdr:colOff>
      <xdr:row>237</xdr:row>
      <xdr:rowOff>19050</xdr:rowOff>
    </xdr:from>
    <xdr:to>
      <xdr:col>1</xdr:col>
      <xdr:colOff>1238250</xdr:colOff>
      <xdr:row>237</xdr:row>
      <xdr:rowOff>928688</xdr:rowOff>
    </xdr:to>
    <xdr:pic>
      <xdr:nvPicPr>
        <xdr:cNvPr id="368" name="Рисунок 367" descr="1231.jpg"/>
        <xdr:cNvPicPr>
          <a:picLocks noChangeAspect="1"/>
        </xdr:cNvPicPr>
      </xdr:nvPicPr>
      <xdr:blipFill>
        <a:blip xmlns:r="http://schemas.openxmlformats.org/officeDocument/2006/relationships" r:embed="rId165" cstate="print"/>
        <a:stretch>
          <a:fillRect/>
        </a:stretch>
      </xdr:blipFill>
      <xdr:spPr>
        <a:xfrm>
          <a:off x="1183481" y="221237175"/>
          <a:ext cx="781050" cy="909638"/>
        </a:xfrm>
        <a:prstGeom prst="rect">
          <a:avLst/>
        </a:prstGeom>
      </xdr:spPr>
    </xdr:pic>
    <xdr:clientData/>
  </xdr:twoCellAnchor>
  <xdr:twoCellAnchor editAs="oneCell">
    <xdr:from>
      <xdr:col>1</xdr:col>
      <xdr:colOff>485776</xdr:colOff>
      <xdr:row>238</xdr:row>
      <xdr:rowOff>51360</xdr:rowOff>
    </xdr:from>
    <xdr:to>
      <xdr:col>1</xdr:col>
      <xdr:colOff>1209675</xdr:colOff>
      <xdr:row>238</xdr:row>
      <xdr:rowOff>952729</xdr:rowOff>
    </xdr:to>
    <xdr:pic>
      <xdr:nvPicPr>
        <xdr:cNvPr id="369" name="Рисунок 368" descr="1232.jpg"/>
        <xdr:cNvPicPr>
          <a:picLocks noChangeAspect="1"/>
        </xdr:cNvPicPr>
      </xdr:nvPicPr>
      <xdr:blipFill>
        <a:blip xmlns:r="http://schemas.openxmlformats.org/officeDocument/2006/relationships" r:embed="rId166" cstate="print"/>
        <a:stretch>
          <a:fillRect/>
        </a:stretch>
      </xdr:blipFill>
      <xdr:spPr>
        <a:xfrm>
          <a:off x="1212057" y="222221985"/>
          <a:ext cx="723899" cy="901369"/>
        </a:xfrm>
        <a:prstGeom prst="rect">
          <a:avLst/>
        </a:prstGeom>
      </xdr:spPr>
    </xdr:pic>
    <xdr:clientData/>
  </xdr:twoCellAnchor>
  <xdr:twoCellAnchor editAs="oneCell">
    <xdr:from>
      <xdr:col>1</xdr:col>
      <xdr:colOff>523875</xdr:colOff>
      <xdr:row>239</xdr:row>
      <xdr:rowOff>28575</xdr:rowOff>
    </xdr:from>
    <xdr:to>
      <xdr:col>1</xdr:col>
      <xdr:colOff>1272677</xdr:colOff>
      <xdr:row>239</xdr:row>
      <xdr:rowOff>952500</xdr:rowOff>
    </xdr:to>
    <xdr:pic>
      <xdr:nvPicPr>
        <xdr:cNvPr id="370" name="Рисунок 369" descr="1210.jpg"/>
        <xdr:cNvPicPr>
          <a:picLocks noChangeAspect="1"/>
        </xdr:cNvPicPr>
      </xdr:nvPicPr>
      <xdr:blipFill>
        <a:blip xmlns:r="http://schemas.openxmlformats.org/officeDocument/2006/relationships" r:embed="rId167" cstate="print"/>
        <a:stretch>
          <a:fillRect/>
        </a:stretch>
      </xdr:blipFill>
      <xdr:spPr>
        <a:xfrm>
          <a:off x="1250156" y="223151700"/>
          <a:ext cx="748802" cy="923925"/>
        </a:xfrm>
        <a:prstGeom prst="rect">
          <a:avLst/>
        </a:prstGeom>
      </xdr:spPr>
    </xdr:pic>
    <xdr:clientData/>
  </xdr:twoCellAnchor>
  <xdr:twoCellAnchor editAs="oneCell">
    <xdr:from>
      <xdr:col>1</xdr:col>
      <xdr:colOff>552450</xdr:colOff>
      <xdr:row>240</xdr:row>
      <xdr:rowOff>0</xdr:rowOff>
    </xdr:from>
    <xdr:to>
      <xdr:col>1</xdr:col>
      <xdr:colOff>1288720</xdr:colOff>
      <xdr:row>240</xdr:row>
      <xdr:rowOff>952500</xdr:rowOff>
    </xdr:to>
    <xdr:pic>
      <xdr:nvPicPr>
        <xdr:cNvPr id="371" name="Рисунок 370" descr="1211.jpg"/>
        <xdr:cNvPicPr>
          <a:picLocks noChangeAspect="1"/>
        </xdr:cNvPicPr>
      </xdr:nvPicPr>
      <xdr:blipFill>
        <a:blip xmlns:r="http://schemas.openxmlformats.org/officeDocument/2006/relationships" r:embed="rId168" cstate="print"/>
        <a:stretch>
          <a:fillRect/>
        </a:stretch>
      </xdr:blipFill>
      <xdr:spPr>
        <a:xfrm>
          <a:off x="1278731" y="224075625"/>
          <a:ext cx="736270" cy="952500"/>
        </a:xfrm>
        <a:prstGeom prst="rect">
          <a:avLst/>
        </a:prstGeom>
      </xdr:spPr>
    </xdr:pic>
    <xdr:clientData/>
  </xdr:twoCellAnchor>
  <xdr:twoCellAnchor editAs="oneCell">
    <xdr:from>
      <xdr:col>1</xdr:col>
      <xdr:colOff>542925</xdr:colOff>
      <xdr:row>240</xdr:row>
      <xdr:rowOff>0</xdr:rowOff>
    </xdr:from>
    <xdr:to>
      <xdr:col>1</xdr:col>
      <xdr:colOff>1299447</xdr:colOff>
      <xdr:row>240</xdr:row>
      <xdr:rowOff>952500</xdr:rowOff>
    </xdr:to>
    <xdr:pic>
      <xdr:nvPicPr>
        <xdr:cNvPr id="372" name="Рисунок 371" descr="1212.jpg"/>
        <xdr:cNvPicPr>
          <a:picLocks noChangeAspect="1"/>
        </xdr:cNvPicPr>
      </xdr:nvPicPr>
      <xdr:blipFill>
        <a:blip xmlns:r="http://schemas.openxmlformats.org/officeDocument/2006/relationships" r:embed="rId169" cstate="print"/>
        <a:stretch>
          <a:fillRect/>
        </a:stretch>
      </xdr:blipFill>
      <xdr:spPr>
        <a:xfrm>
          <a:off x="1269206" y="224075625"/>
          <a:ext cx="756522" cy="952500"/>
        </a:xfrm>
        <a:prstGeom prst="rect">
          <a:avLst/>
        </a:prstGeom>
      </xdr:spPr>
    </xdr:pic>
    <xdr:clientData/>
  </xdr:twoCellAnchor>
  <xdr:twoCellAnchor editAs="oneCell">
    <xdr:from>
      <xdr:col>1</xdr:col>
      <xdr:colOff>542925</xdr:colOff>
      <xdr:row>240</xdr:row>
      <xdr:rowOff>0</xdr:rowOff>
    </xdr:from>
    <xdr:to>
      <xdr:col>1</xdr:col>
      <xdr:colOff>1294534</xdr:colOff>
      <xdr:row>240</xdr:row>
      <xdr:rowOff>952500</xdr:rowOff>
    </xdr:to>
    <xdr:pic>
      <xdr:nvPicPr>
        <xdr:cNvPr id="373" name="Рисунок 372" descr="1216.jpg"/>
        <xdr:cNvPicPr>
          <a:picLocks noChangeAspect="1"/>
        </xdr:cNvPicPr>
      </xdr:nvPicPr>
      <xdr:blipFill>
        <a:blip xmlns:r="http://schemas.openxmlformats.org/officeDocument/2006/relationships" r:embed="rId170" cstate="print"/>
        <a:stretch>
          <a:fillRect/>
        </a:stretch>
      </xdr:blipFill>
      <xdr:spPr>
        <a:xfrm>
          <a:off x="1269206" y="224075625"/>
          <a:ext cx="751609" cy="952500"/>
        </a:xfrm>
        <a:prstGeom prst="rect">
          <a:avLst/>
        </a:prstGeom>
      </xdr:spPr>
    </xdr:pic>
    <xdr:clientData/>
  </xdr:twoCellAnchor>
  <xdr:twoCellAnchor editAs="oneCell">
    <xdr:from>
      <xdr:col>1</xdr:col>
      <xdr:colOff>647700</xdr:colOff>
      <xdr:row>240</xdr:row>
      <xdr:rowOff>28576</xdr:rowOff>
    </xdr:from>
    <xdr:to>
      <xdr:col>1</xdr:col>
      <xdr:colOff>1381125</xdr:colOff>
      <xdr:row>240</xdr:row>
      <xdr:rowOff>188273</xdr:rowOff>
    </xdr:to>
    <xdr:pic>
      <xdr:nvPicPr>
        <xdr:cNvPr id="374" name="Рисунок 373" descr="1262.jpg"/>
        <xdr:cNvPicPr>
          <a:picLocks noChangeAspect="1"/>
        </xdr:cNvPicPr>
      </xdr:nvPicPr>
      <xdr:blipFill>
        <a:blip xmlns:r="http://schemas.openxmlformats.org/officeDocument/2006/relationships" r:embed="rId171" cstate="print"/>
        <a:stretch>
          <a:fillRect/>
        </a:stretch>
      </xdr:blipFill>
      <xdr:spPr>
        <a:xfrm>
          <a:off x="1373981" y="224104201"/>
          <a:ext cx="733425" cy="159697"/>
        </a:xfrm>
        <a:prstGeom prst="rect">
          <a:avLst/>
        </a:prstGeom>
      </xdr:spPr>
    </xdr:pic>
    <xdr:clientData/>
  </xdr:twoCellAnchor>
  <xdr:twoCellAnchor editAs="oneCell">
    <xdr:from>
      <xdr:col>1</xdr:col>
      <xdr:colOff>647700</xdr:colOff>
      <xdr:row>241</xdr:row>
      <xdr:rowOff>50467</xdr:rowOff>
    </xdr:from>
    <xdr:to>
      <xdr:col>1</xdr:col>
      <xdr:colOff>1304925</xdr:colOff>
      <xdr:row>241</xdr:row>
      <xdr:rowOff>952500</xdr:rowOff>
    </xdr:to>
    <xdr:pic>
      <xdr:nvPicPr>
        <xdr:cNvPr id="375" name="Рисунок 374" descr="1261.jpg"/>
        <xdr:cNvPicPr>
          <a:picLocks noChangeAspect="1"/>
        </xdr:cNvPicPr>
      </xdr:nvPicPr>
      <xdr:blipFill>
        <a:blip xmlns:r="http://schemas.openxmlformats.org/officeDocument/2006/relationships" r:embed="rId172" cstate="print"/>
        <a:stretch>
          <a:fillRect/>
        </a:stretch>
      </xdr:blipFill>
      <xdr:spPr>
        <a:xfrm>
          <a:off x="1373981" y="225078592"/>
          <a:ext cx="657225" cy="902033"/>
        </a:xfrm>
        <a:prstGeom prst="rect">
          <a:avLst/>
        </a:prstGeom>
      </xdr:spPr>
    </xdr:pic>
    <xdr:clientData/>
  </xdr:twoCellAnchor>
  <xdr:twoCellAnchor editAs="oneCell">
    <xdr:from>
      <xdr:col>1</xdr:col>
      <xdr:colOff>619125</xdr:colOff>
      <xdr:row>242</xdr:row>
      <xdr:rowOff>28576</xdr:rowOff>
    </xdr:from>
    <xdr:to>
      <xdr:col>1</xdr:col>
      <xdr:colOff>1314742</xdr:colOff>
      <xdr:row>242</xdr:row>
      <xdr:rowOff>952501</xdr:rowOff>
    </xdr:to>
    <xdr:pic>
      <xdr:nvPicPr>
        <xdr:cNvPr id="376" name="Рисунок 375" descr="1260.jpg"/>
        <xdr:cNvPicPr>
          <a:picLocks noChangeAspect="1"/>
        </xdr:cNvPicPr>
      </xdr:nvPicPr>
      <xdr:blipFill>
        <a:blip xmlns:r="http://schemas.openxmlformats.org/officeDocument/2006/relationships" r:embed="rId173" cstate="print"/>
        <a:stretch>
          <a:fillRect/>
        </a:stretch>
      </xdr:blipFill>
      <xdr:spPr>
        <a:xfrm>
          <a:off x="1345406" y="226009201"/>
          <a:ext cx="695617" cy="923925"/>
        </a:xfrm>
        <a:prstGeom prst="rect">
          <a:avLst/>
        </a:prstGeom>
      </xdr:spPr>
    </xdr:pic>
    <xdr:clientData/>
  </xdr:twoCellAnchor>
  <xdr:twoCellAnchor editAs="oneCell">
    <xdr:from>
      <xdr:col>1</xdr:col>
      <xdr:colOff>511424</xdr:colOff>
      <xdr:row>172</xdr:row>
      <xdr:rowOff>66675</xdr:rowOff>
    </xdr:from>
    <xdr:to>
      <xdr:col>1</xdr:col>
      <xdr:colOff>1228725</xdr:colOff>
      <xdr:row>172</xdr:row>
      <xdr:rowOff>951732</xdr:rowOff>
    </xdr:to>
    <xdr:pic>
      <xdr:nvPicPr>
        <xdr:cNvPr id="377" name="Рисунок 376" descr="1172.jpg"/>
        <xdr:cNvPicPr>
          <a:picLocks noChangeAspect="1"/>
        </xdr:cNvPicPr>
      </xdr:nvPicPr>
      <xdr:blipFill>
        <a:blip xmlns:r="http://schemas.openxmlformats.org/officeDocument/2006/relationships" r:embed="rId174" cstate="print"/>
        <a:stretch>
          <a:fillRect/>
        </a:stretch>
      </xdr:blipFill>
      <xdr:spPr>
        <a:xfrm>
          <a:off x="1237705" y="159372300"/>
          <a:ext cx="717301" cy="885057"/>
        </a:xfrm>
        <a:prstGeom prst="rect">
          <a:avLst/>
        </a:prstGeom>
      </xdr:spPr>
    </xdr:pic>
    <xdr:clientData/>
  </xdr:twoCellAnchor>
  <xdr:twoCellAnchor editAs="oneCell">
    <xdr:from>
      <xdr:col>1</xdr:col>
      <xdr:colOff>447675</xdr:colOff>
      <xdr:row>243</xdr:row>
      <xdr:rowOff>38099</xdr:rowOff>
    </xdr:from>
    <xdr:to>
      <xdr:col>1</xdr:col>
      <xdr:colOff>1343025</xdr:colOff>
      <xdr:row>243</xdr:row>
      <xdr:rowOff>904874</xdr:rowOff>
    </xdr:to>
    <xdr:pic>
      <xdr:nvPicPr>
        <xdr:cNvPr id="378" name="Рисунок 377" descr="1284.jpg"/>
        <xdr:cNvPicPr>
          <a:picLocks noChangeAspect="1"/>
        </xdr:cNvPicPr>
      </xdr:nvPicPr>
      <xdr:blipFill>
        <a:blip xmlns:r="http://schemas.openxmlformats.org/officeDocument/2006/relationships" r:embed="rId175" cstate="print"/>
        <a:stretch>
          <a:fillRect/>
        </a:stretch>
      </xdr:blipFill>
      <xdr:spPr>
        <a:xfrm>
          <a:off x="1173956" y="226971224"/>
          <a:ext cx="895350" cy="866775"/>
        </a:xfrm>
        <a:prstGeom prst="rect">
          <a:avLst/>
        </a:prstGeom>
      </xdr:spPr>
    </xdr:pic>
    <xdr:clientData/>
  </xdr:twoCellAnchor>
  <xdr:twoCellAnchor editAs="oneCell">
    <xdr:from>
      <xdr:col>1</xdr:col>
      <xdr:colOff>400050</xdr:colOff>
      <xdr:row>244</xdr:row>
      <xdr:rowOff>19050</xdr:rowOff>
    </xdr:from>
    <xdr:to>
      <xdr:col>1</xdr:col>
      <xdr:colOff>1304925</xdr:colOff>
      <xdr:row>244</xdr:row>
      <xdr:rowOff>952500</xdr:rowOff>
    </xdr:to>
    <xdr:pic>
      <xdr:nvPicPr>
        <xdr:cNvPr id="379" name="Рисунок 378" descr="1285.jpg"/>
        <xdr:cNvPicPr>
          <a:picLocks noChangeAspect="1"/>
        </xdr:cNvPicPr>
      </xdr:nvPicPr>
      <xdr:blipFill>
        <a:blip xmlns:r="http://schemas.openxmlformats.org/officeDocument/2006/relationships" r:embed="rId176" cstate="print"/>
        <a:stretch>
          <a:fillRect/>
        </a:stretch>
      </xdr:blipFill>
      <xdr:spPr>
        <a:xfrm>
          <a:off x="1126331" y="227904675"/>
          <a:ext cx="904875" cy="933450"/>
        </a:xfrm>
        <a:prstGeom prst="rect">
          <a:avLst/>
        </a:prstGeom>
      </xdr:spPr>
    </xdr:pic>
    <xdr:clientData/>
  </xdr:twoCellAnchor>
  <xdr:twoCellAnchor editAs="oneCell">
    <xdr:from>
      <xdr:col>1</xdr:col>
      <xdr:colOff>447675</xdr:colOff>
      <xdr:row>245</xdr:row>
      <xdr:rowOff>66674</xdr:rowOff>
    </xdr:from>
    <xdr:to>
      <xdr:col>1</xdr:col>
      <xdr:colOff>1300692</xdr:colOff>
      <xdr:row>245</xdr:row>
      <xdr:rowOff>952499</xdr:rowOff>
    </xdr:to>
    <xdr:pic>
      <xdr:nvPicPr>
        <xdr:cNvPr id="380" name="Рисунок 379" descr="1286.jpg"/>
        <xdr:cNvPicPr>
          <a:picLocks noChangeAspect="1"/>
        </xdr:cNvPicPr>
      </xdr:nvPicPr>
      <xdr:blipFill>
        <a:blip xmlns:r="http://schemas.openxmlformats.org/officeDocument/2006/relationships" r:embed="rId177" cstate="print"/>
        <a:stretch>
          <a:fillRect/>
        </a:stretch>
      </xdr:blipFill>
      <xdr:spPr>
        <a:xfrm>
          <a:off x="1173956" y="228904799"/>
          <a:ext cx="853017" cy="885825"/>
        </a:xfrm>
        <a:prstGeom prst="rect">
          <a:avLst/>
        </a:prstGeom>
      </xdr:spPr>
    </xdr:pic>
    <xdr:clientData/>
  </xdr:twoCellAnchor>
  <xdr:twoCellAnchor editAs="oneCell">
    <xdr:from>
      <xdr:col>1</xdr:col>
      <xdr:colOff>409575</xdr:colOff>
      <xdr:row>246</xdr:row>
      <xdr:rowOff>38101</xdr:rowOff>
    </xdr:from>
    <xdr:to>
      <xdr:col>1</xdr:col>
      <xdr:colOff>1297761</xdr:colOff>
      <xdr:row>246</xdr:row>
      <xdr:rowOff>952500</xdr:rowOff>
    </xdr:to>
    <xdr:pic>
      <xdr:nvPicPr>
        <xdr:cNvPr id="381" name="Рисунок 380" descr="1287.jpg"/>
        <xdr:cNvPicPr>
          <a:picLocks noChangeAspect="1"/>
        </xdr:cNvPicPr>
      </xdr:nvPicPr>
      <xdr:blipFill>
        <a:blip xmlns:r="http://schemas.openxmlformats.org/officeDocument/2006/relationships" r:embed="rId178" cstate="print"/>
        <a:stretch>
          <a:fillRect/>
        </a:stretch>
      </xdr:blipFill>
      <xdr:spPr>
        <a:xfrm>
          <a:off x="1135856" y="229828726"/>
          <a:ext cx="888186" cy="914399"/>
        </a:xfrm>
        <a:prstGeom prst="rect">
          <a:avLst/>
        </a:prstGeom>
      </xdr:spPr>
    </xdr:pic>
    <xdr:clientData/>
  </xdr:twoCellAnchor>
  <xdr:twoCellAnchor editAs="oneCell">
    <xdr:from>
      <xdr:col>1</xdr:col>
      <xdr:colOff>419100</xdr:colOff>
      <xdr:row>247</xdr:row>
      <xdr:rowOff>28576</xdr:rowOff>
    </xdr:from>
    <xdr:to>
      <xdr:col>1</xdr:col>
      <xdr:colOff>1288389</xdr:colOff>
      <xdr:row>247</xdr:row>
      <xdr:rowOff>952500</xdr:rowOff>
    </xdr:to>
    <xdr:pic>
      <xdr:nvPicPr>
        <xdr:cNvPr id="382" name="Рисунок 381" descr="1288.jpg"/>
        <xdr:cNvPicPr>
          <a:picLocks noChangeAspect="1"/>
        </xdr:cNvPicPr>
      </xdr:nvPicPr>
      <xdr:blipFill>
        <a:blip xmlns:r="http://schemas.openxmlformats.org/officeDocument/2006/relationships" r:embed="rId179" cstate="print"/>
        <a:stretch>
          <a:fillRect/>
        </a:stretch>
      </xdr:blipFill>
      <xdr:spPr>
        <a:xfrm>
          <a:off x="1145381" y="230771701"/>
          <a:ext cx="869289" cy="923924"/>
        </a:xfrm>
        <a:prstGeom prst="rect">
          <a:avLst/>
        </a:prstGeom>
      </xdr:spPr>
    </xdr:pic>
    <xdr:clientData/>
  </xdr:twoCellAnchor>
  <xdr:twoCellAnchor editAs="oneCell">
    <xdr:from>
      <xdr:col>1</xdr:col>
      <xdr:colOff>504825</xdr:colOff>
      <xdr:row>249</xdr:row>
      <xdr:rowOff>9526</xdr:rowOff>
    </xdr:from>
    <xdr:to>
      <xdr:col>1</xdr:col>
      <xdr:colOff>1276350</xdr:colOff>
      <xdr:row>249</xdr:row>
      <xdr:rowOff>952731</xdr:rowOff>
    </xdr:to>
    <xdr:pic>
      <xdr:nvPicPr>
        <xdr:cNvPr id="383" name="Рисунок 382" descr="1267.jpg"/>
        <xdr:cNvPicPr>
          <a:picLocks noChangeAspect="1"/>
        </xdr:cNvPicPr>
      </xdr:nvPicPr>
      <xdr:blipFill>
        <a:blip xmlns:r="http://schemas.openxmlformats.org/officeDocument/2006/relationships" r:embed="rId180" cstate="print"/>
        <a:stretch>
          <a:fillRect/>
        </a:stretch>
      </xdr:blipFill>
      <xdr:spPr>
        <a:xfrm>
          <a:off x="1231106" y="232657651"/>
          <a:ext cx="771525" cy="943205"/>
        </a:xfrm>
        <a:prstGeom prst="rect">
          <a:avLst/>
        </a:prstGeom>
      </xdr:spPr>
    </xdr:pic>
    <xdr:clientData/>
  </xdr:twoCellAnchor>
  <xdr:twoCellAnchor editAs="oneCell">
    <xdr:from>
      <xdr:col>1</xdr:col>
      <xdr:colOff>485775</xdr:colOff>
      <xdr:row>250</xdr:row>
      <xdr:rowOff>9525</xdr:rowOff>
    </xdr:from>
    <xdr:to>
      <xdr:col>1</xdr:col>
      <xdr:colOff>1270478</xdr:colOff>
      <xdr:row>250</xdr:row>
      <xdr:rowOff>952500</xdr:rowOff>
    </xdr:to>
    <xdr:pic>
      <xdr:nvPicPr>
        <xdr:cNvPr id="384" name="Рисунок 383" descr="1268.jpg"/>
        <xdr:cNvPicPr>
          <a:picLocks noChangeAspect="1"/>
        </xdr:cNvPicPr>
      </xdr:nvPicPr>
      <xdr:blipFill>
        <a:blip xmlns:r="http://schemas.openxmlformats.org/officeDocument/2006/relationships" r:embed="rId181" cstate="print"/>
        <a:stretch>
          <a:fillRect/>
        </a:stretch>
      </xdr:blipFill>
      <xdr:spPr>
        <a:xfrm>
          <a:off x="1212056" y="233610150"/>
          <a:ext cx="784703" cy="942975"/>
        </a:xfrm>
        <a:prstGeom prst="rect">
          <a:avLst/>
        </a:prstGeom>
      </xdr:spPr>
    </xdr:pic>
    <xdr:clientData/>
  </xdr:twoCellAnchor>
  <xdr:twoCellAnchor editAs="oneCell">
    <xdr:from>
      <xdr:col>1</xdr:col>
      <xdr:colOff>457200</xdr:colOff>
      <xdr:row>251</xdr:row>
      <xdr:rowOff>38100</xdr:rowOff>
    </xdr:from>
    <xdr:to>
      <xdr:col>1</xdr:col>
      <xdr:colOff>1244600</xdr:colOff>
      <xdr:row>251</xdr:row>
      <xdr:rowOff>952500</xdr:rowOff>
    </xdr:to>
    <xdr:pic>
      <xdr:nvPicPr>
        <xdr:cNvPr id="385" name="Рисунок 384" descr="1269.jpg"/>
        <xdr:cNvPicPr>
          <a:picLocks noChangeAspect="1"/>
        </xdr:cNvPicPr>
      </xdr:nvPicPr>
      <xdr:blipFill>
        <a:blip xmlns:r="http://schemas.openxmlformats.org/officeDocument/2006/relationships" r:embed="rId182" cstate="print"/>
        <a:stretch>
          <a:fillRect/>
        </a:stretch>
      </xdr:blipFill>
      <xdr:spPr>
        <a:xfrm>
          <a:off x="1183481" y="234591225"/>
          <a:ext cx="787400" cy="914400"/>
        </a:xfrm>
        <a:prstGeom prst="rect">
          <a:avLst/>
        </a:prstGeom>
      </xdr:spPr>
    </xdr:pic>
    <xdr:clientData/>
  </xdr:twoCellAnchor>
  <xdr:twoCellAnchor editAs="oneCell">
    <xdr:from>
      <xdr:col>1</xdr:col>
      <xdr:colOff>371475</xdr:colOff>
      <xdr:row>248</xdr:row>
      <xdr:rowOff>28575</xdr:rowOff>
    </xdr:from>
    <xdr:to>
      <xdr:col>1</xdr:col>
      <xdr:colOff>1380779</xdr:colOff>
      <xdr:row>248</xdr:row>
      <xdr:rowOff>952500</xdr:rowOff>
    </xdr:to>
    <xdr:pic>
      <xdr:nvPicPr>
        <xdr:cNvPr id="386" name="Рисунок 385" descr="1266.jpg"/>
        <xdr:cNvPicPr>
          <a:picLocks noChangeAspect="1"/>
        </xdr:cNvPicPr>
      </xdr:nvPicPr>
      <xdr:blipFill>
        <a:blip xmlns:r="http://schemas.openxmlformats.org/officeDocument/2006/relationships" r:embed="rId183" cstate="print"/>
        <a:stretch>
          <a:fillRect/>
        </a:stretch>
      </xdr:blipFill>
      <xdr:spPr>
        <a:xfrm>
          <a:off x="1097756" y="231724200"/>
          <a:ext cx="1009304" cy="923925"/>
        </a:xfrm>
        <a:prstGeom prst="rect">
          <a:avLst/>
        </a:prstGeom>
      </xdr:spPr>
    </xdr:pic>
    <xdr:clientData/>
  </xdr:twoCellAnchor>
  <xdr:twoCellAnchor editAs="oneCell">
    <xdr:from>
      <xdr:col>1</xdr:col>
      <xdr:colOff>466724</xdr:colOff>
      <xdr:row>256</xdr:row>
      <xdr:rowOff>9525</xdr:rowOff>
    </xdr:from>
    <xdr:to>
      <xdr:col>1</xdr:col>
      <xdr:colOff>1206781</xdr:colOff>
      <xdr:row>256</xdr:row>
      <xdr:rowOff>952500</xdr:rowOff>
    </xdr:to>
    <xdr:pic>
      <xdr:nvPicPr>
        <xdr:cNvPr id="387" name="Рисунок 386" descr="1270.jpg"/>
        <xdr:cNvPicPr>
          <a:picLocks noChangeAspect="1"/>
        </xdr:cNvPicPr>
      </xdr:nvPicPr>
      <xdr:blipFill>
        <a:blip xmlns:r="http://schemas.openxmlformats.org/officeDocument/2006/relationships" r:embed="rId184" cstate="print"/>
        <a:stretch>
          <a:fillRect/>
        </a:stretch>
      </xdr:blipFill>
      <xdr:spPr>
        <a:xfrm>
          <a:off x="1193005" y="239325150"/>
          <a:ext cx="740057" cy="942975"/>
        </a:xfrm>
        <a:prstGeom prst="rect">
          <a:avLst/>
        </a:prstGeom>
      </xdr:spPr>
    </xdr:pic>
    <xdr:clientData/>
  </xdr:twoCellAnchor>
  <xdr:twoCellAnchor editAs="oneCell">
    <xdr:from>
      <xdr:col>1</xdr:col>
      <xdr:colOff>466725</xdr:colOff>
      <xdr:row>257</xdr:row>
      <xdr:rowOff>9525</xdr:rowOff>
    </xdr:from>
    <xdr:to>
      <xdr:col>1</xdr:col>
      <xdr:colOff>1256785</xdr:colOff>
      <xdr:row>257</xdr:row>
      <xdr:rowOff>952500</xdr:rowOff>
    </xdr:to>
    <xdr:pic>
      <xdr:nvPicPr>
        <xdr:cNvPr id="388" name="Рисунок 387" descr="1271.jpg"/>
        <xdr:cNvPicPr>
          <a:picLocks noChangeAspect="1"/>
        </xdr:cNvPicPr>
      </xdr:nvPicPr>
      <xdr:blipFill>
        <a:blip xmlns:r="http://schemas.openxmlformats.org/officeDocument/2006/relationships" r:embed="rId185" cstate="print"/>
        <a:stretch>
          <a:fillRect/>
        </a:stretch>
      </xdr:blipFill>
      <xdr:spPr>
        <a:xfrm>
          <a:off x="1193006" y="240277650"/>
          <a:ext cx="790060" cy="942975"/>
        </a:xfrm>
        <a:prstGeom prst="rect">
          <a:avLst/>
        </a:prstGeom>
      </xdr:spPr>
    </xdr:pic>
    <xdr:clientData/>
  </xdr:twoCellAnchor>
  <xdr:twoCellAnchor editAs="oneCell">
    <xdr:from>
      <xdr:col>1</xdr:col>
      <xdr:colOff>400050</xdr:colOff>
      <xdr:row>252</xdr:row>
      <xdr:rowOff>48547</xdr:rowOff>
    </xdr:from>
    <xdr:to>
      <xdr:col>1</xdr:col>
      <xdr:colOff>1381125</xdr:colOff>
      <xdr:row>252</xdr:row>
      <xdr:rowOff>916781</xdr:rowOff>
    </xdr:to>
    <xdr:pic>
      <xdr:nvPicPr>
        <xdr:cNvPr id="389" name="Рисунок 388" descr="1263.jpg"/>
        <xdr:cNvPicPr>
          <a:picLocks noChangeAspect="1"/>
        </xdr:cNvPicPr>
      </xdr:nvPicPr>
      <xdr:blipFill>
        <a:blip xmlns:r="http://schemas.openxmlformats.org/officeDocument/2006/relationships" r:embed="rId186" cstate="print"/>
        <a:stretch>
          <a:fillRect/>
        </a:stretch>
      </xdr:blipFill>
      <xdr:spPr>
        <a:xfrm>
          <a:off x="1126331" y="235554172"/>
          <a:ext cx="981075" cy="868234"/>
        </a:xfrm>
        <a:prstGeom prst="rect">
          <a:avLst/>
        </a:prstGeom>
      </xdr:spPr>
    </xdr:pic>
    <xdr:clientData/>
  </xdr:twoCellAnchor>
  <xdr:twoCellAnchor editAs="oneCell">
    <xdr:from>
      <xdr:col>1</xdr:col>
      <xdr:colOff>447676</xdr:colOff>
      <xdr:row>253</xdr:row>
      <xdr:rowOff>28575</xdr:rowOff>
    </xdr:from>
    <xdr:to>
      <xdr:col>1</xdr:col>
      <xdr:colOff>1228726</xdr:colOff>
      <xdr:row>253</xdr:row>
      <xdr:rowOff>904875</xdr:rowOff>
    </xdr:to>
    <xdr:pic>
      <xdr:nvPicPr>
        <xdr:cNvPr id="390" name="Рисунок 389" descr="1264.jpg"/>
        <xdr:cNvPicPr>
          <a:picLocks noChangeAspect="1"/>
        </xdr:cNvPicPr>
      </xdr:nvPicPr>
      <xdr:blipFill>
        <a:blip xmlns:r="http://schemas.openxmlformats.org/officeDocument/2006/relationships" r:embed="rId187" cstate="print"/>
        <a:stretch>
          <a:fillRect/>
        </a:stretch>
      </xdr:blipFill>
      <xdr:spPr>
        <a:xfrm>
          <a:off x="1173957" y="236486700"/>
          <a:ext cx="781050" cy="876300"/>
        </a:xfrm>
        <a:prstGeom prst="rect">
          <a:avLst/>
        </a:prstGeom>
      </xdr:spPr>
    </xdr:pic>
    <xdr:clientData/>
  </xdr:twoCellAnchor>
  <xdr:twoCellAnchor editAs="oneCell">
    <xdr:from>
      <xdr:col>1</xdr:col>
      <xdr:colOff>476250</xdr:colOff>
      <xdr:row>254</xdr:row>
      <xdr:rowOff>28575</xdr:rowOff>
    </xdr:from>
    <xdr:to>
      <xdr:col>1</xdr:col>
      <xdr:colOff>1247775</xdr:colOff>
      <xdr:row>254</xdr:row>
      <xdr:rowOff>953115</xdr:rowOff>
    </xdr:to>
    <xdr:pic>
      <xdr:nvPicPr>
        <xdr:cNvPr id="391" name="Рисунок 390" descr="1265.jpg"/>
        <xdr:cNvPicPr>
          <a:picLocks noChangeAspect="1"/>
        </xdr:cNvPicPr>
      </xdr:nvPicPr>
      <xdr:blipFill>
        <a:blip xmlns:r="http://schemas.openxmlformats.org/officeDocument/2006/relationships" r:embed="rId188" cstate="print"/>
        <a:stretch>
          <a:fillRect/>
        </a:stretch>
      </xdr:blipFill>
      <xdr:spPr>
        <a:xfrm>
          <a:off x="1202531" y="237439200"/>
          <a:ext cx="771525" cy="924540"/>
        </a:xfrm>
        <a:prstGeom prst="rect">
          <a:avLst/>
        </a:prstGeom>
      </xdr:spPr>
    </xdr:pic>
    <xdr:clientData/>
  </xdr:twoCellAnchor>
  <xdr:twoCellAnchor editAs="oneCell">
    <xdr:from>
      <xdr:col>1</xdr:col>
      <xdr:colOff>381000</xdr:colOff>
      <xdr:row>206</xdr:row>
      <xdr:rowOff>19050</xdr:rowOff>
    </xdr:from>
    <xdr:to>
      <xdr:col>1</xdr:col>
      <xdr:colOff>1410399</xdr:colOff>
      <xdr:row>206</xdr:row>
      <xdr:rowOff>923925</xdr:rowOff>
    </xdr:to>
    <xdr:pic>
      <xdr:nvPicPr>
        <xdr:cNvPr id="392" name="Рисунок 391" descr="1320.jpg"/>
        <xdr:cNvPicPr>
          <a:picLocks noChangeAspect="1"/>
        </xdr:cNvPicPr>
      </xdr:nvPicPr>
      <xdr:blipFill>
        <a:blip xmlns:r="http://schemas.openxmlformats.org/officeDocument/2006/relationships" r:embed="rId189" cstate="print"/>
        <a:stretch>
          <a:fillRect/>
        </a:stretch>
      </xdr:blipFill>
      <xdr:spPr>
        <a:xfrm>
          <a:off x="1107281" y="191709675"/>
          <a:ext cx="1029399" cy="904875"/>
        </a:xfrm>
        <a:prstGeom prst="rect">
          <a:avLst/>
        </a:prstGeom>
      </xdr:spPr>
    </xdr:pic>
    <xdr:clientData/>
  </xdr:twoCellAnchor>
  <xdr:twoCellAnchor editAs="oneCell">
    <xdr:from>
      <xdr:col>1</xdr:col>
      <xdr:colOff>352425</xdr:colOff>
      <xdr:row>207</xdr:row>
      <xdr:rowOff>15056</xdr:rowOff>
    </xdr:from>
    <xdr:to>
      <xdr:col>1</xdr:col>
      <xdr:colOff>1428750</xdr:colOff>
      <xdr:row>208</xdr:row>
      <xdr:rowOff>0</xdr:rowOff>
    </xdr:to>
    <xdr:pic>
      <xdr:nvPicPr>
        <xdr:cNvPr id="393" name="Рисунок 392" descr="1321.jpg"/>
        <xdr:cNvPicPr>
          <a:picLocks noChangeAspect="1"/>
        </xdr:cNvPicPr>
      </xdr:nvPicPr>
      <xdr:blipFill>
        <a:blip xmlns:r="http://schemas.openxmlformats.org/officeDocument/2006/relationships" r:embed="rId190" cstate="print"/>
        <a:stretch>
          <a:fillRect/>
        </a:stretch>
      </xdr:blipFill>
      <xdr:spPr>
        <a:xfrm>
          <a:off x="1078706" y="192658181"/>
          <a:ext cx="1076325" cy="937444"/>
        </a:xfrm>
        <a:prstGeom prst="rect">
          <a:avLst/>
        </a:prstGeom>
      </xdr:spPr>
    </xdr:pic>
    <xdr:clientData/>
  </xdr:twoCellAnchor>
  <xdr:twoCellAnchor editAs="oneCell">
    <xdr:from>
      <xdr:col>1</xdr:col>
      <xdr:colOff>361949</xdr:colOff>
      <xdr:row>208</xdr:row>
      <xdr:rowOff>17206</xdr:rowOff>
    </xdr:from>
    <xdr:to>
      <xdr:col>1</xdr:col>
      <xdr:colOff>1412726</xdr:colOff>
      <xdr:row>208</xdr:row>
      <xdr:rowOff>34412</xdr:rowOff>
    </xdr:to>
    <xdr:pic>
      <xdr:nvPicPr>
        <xdr:cNvPr id="394" name="Рисунок 393" descr="1322.jpg"/>
        <xdr:cNvPicPr>
          <a:picLocks noChangeAspect="1"/>
        </xdr:cNvPicPr>
      </xdr:nvPicPr>
      <xdr:blipFill>
        <a:blip xmlns:r="http://schemas.openxmlformats.org/officeDocument/2006/relationships" r:embed="rId191" cstate="print"/>
        <a:stretch>
          <a:fillRect/>
        </a:stretch>
      </xdr:blipFill>
      <xdr:spPr>
        <a:xfrm>
          <a:off x="1088230" y="193612831"/>
          <a:ext cx="1050777" cy="17206"/>
        </a:xfrm>
        <a:prstGeom prst="rect">
          <a:avLst/>
        </a:prstGeom>
      </xdr:spPr>
    </xdr:pic>
    <xdr:clientData/>
  </xdr:twoCellAnchor>
  <xdr:twoCellAnchor editAs="oneCell">
    <xdr:from>
      <xdr:col>1</xdr:col>
      <xdr:colOff>352425</xdr:colOff>
      <xdr:row>209</xdr:row>
      <xdr:rowOff>9525</xdr:rowOff>
    </xdr:from>
    <xdr:to>
      <xdr:col>1</xdr:col>
      <xdr:colOff>1390650</xdr:colOff>
      <xdr:row>210</xdr:row>
      <xdr:rowOff>2995</xdr:rowOff>
    </xdr:to>
    <xdr:pic>
      <xdr:nvPicPr>
        <xdr:cNvPr id="395" name="Рисунок 394" descr="1323.jpg"/>
        <xdr:cNvPicPr>
          <a:picLocks noChangeAspect="1"/>
        </xdr:cNvPicPr>
      </xdr:nvPicPr>
      <xdr:blipFill>
        <a:blip xmlns:r="http://schemas.openxmlformats.org/officeDocument/2006/relationships" r:embed="rId192" cstate="print"/>
        <a:stretch>
          <a:fillRect/>
        </a:stretch>
      </xdr:blipFill>
      <xdr:spPr>
        <a:xfrm>
          <a:off x="1078706" y="194557650"/>
          <a:ext cx="1038225" cy="945970"/>
        </a:xfrm>
        <a:prstGeom prst="rect">
          <a:avLst/>
        </a:prstGeom>
      </xdr:spPr>
    </xdr:pic>
    <xdr:clientData/>
  </xdr:twoCellAnchor>
  <xdr:twoCellAnchor editAs="oneCell">
    <xdr:from>
      <xdr:col>1</xdr:col>
      <xdr:colOff>381000</xdr:colOff>
      <xdr:row>210</xdr:row>
      <xdr:rowOff>9526</xdr:rowOff>
    </xdr:from>
    <xdr:to>
      <xdr:col>1</xdr:col>
      <xdr:colOff>1390650</xdr:colOff>
      <xdr:row>210</xdr:row>
      <xdr:rowOff>189426</xdr:rowOff>
    </xdr:to>
    <xdr:pic>
      <xdr:nvPicPr>
        <xdr:cNvPr id="396" name="Рисунок 395" descr="1324.jpg"/>
        <xdr:cNvPicPr>
          <a:picLocks noChangeAspect="1"/>
        </xdr:cNvPicPr>
      </xdr:nvPicPr>
      <xdr:blipFill>
        <a:blip xmlns:r="http://schemas.openxmlformats.org/officeDocument/2006/relationships" r:embed="rId193" cstate="print"/>
        <a:stretch>
          <a:fillRect/>
        </a:stretch>
      </xdr:blipFill>
      <xdr:spPr>
        <a:xfrm>
          <a:off x="1107281" y="195510151"/>
          <a:ext cx="1009650" cy="179900"/>
        </a:xfrm>
        <a:prstGeom prst="rect">
          <a:avLst/>
        </a:prstGeom>
      </xdr:spPr>
    </xdr:pic>
    <xdr:clientData/>
  </xdr:twoCellAnchor>
  <xdr:twoCellAnchor editAs="oneCell">
    <xdr:from>
      <xdr:col>1</xdr:col>
      <xdr:colOff>371474</xdr:colOff>
      <xdr:row>258</xdr:row>
      <xdr:rowOff>18127</xdr:rowOff>
    </xdr:from>
    <xdr:to>
      <xdr:col>1</xdr:col>
      <xdr:colOff>1304925</xdr:colOff>
      <xdr:row>258</xdr:row>
      <xdr:rowOff>892969</xdr:rowOff>
    </xdr:to>
    <xdr:pic>
      <xdr:nvPicPr>
        <xdr:cNvPr id="397" name="Рисунок 396" descr="1280.jpg"/>
        <xdr:cNvPicPr>
          <a:picLocks noChangeAspect="1"/>
        </xdr:cNvPicPr>
      </xdr:nvPicPr>
      <xdr:blipFill>
        <a:blip xmlns:r="http://schemas.openxmlformats.org/officeDocument/2006/relationships" r:embed="rId194" cstate="print"/>
        <a:stretch>
          <a:fillRect/>
        </a:stretch>
      </xdr:blipFill>
      <xdr:spPr>
        <a:xfrm>
          <a:off x="1097755" y="241238752"/>
          <a:ext cx="933451" cy="874842"/>
        </a:xfrm>
        <a:prstGeom prst="rect">
          <a:avLst/>
        </a:prstGeom>
      </xdr:spPr>
    </xdr:pic>
    <xdr:clientData/>
  </xdr:twoCellAnchor>
  <xdr:twoCellAnchor editAs="oneCell">
    <xdr:from>
      <xdr:col>1</xdr:col>
      <xdr:colOff>361950</xdr:colOff>
      <xdr:row>259</xdr:row>
      <xdr:rowOff>9525</xdr:rowOff>
    </xdr:from>
    <xdr:to>
      <xdr:col>1</xdr:col>
      <xdr:colOff>1341153</xdr:colOff>
      <xdr:row>259</xdr:row>
      <xdr:rowOff>952500</xdr:rowOff>
    </xdr:to>
    <xdr:pic>
      <xdr:nvPicPr>
        <xdr:cNvPr id="398" name="Рисунок 397" descr="1281.jpg"/>
        <xdr:cNvPicPr>
          <a:picLocks noChangeAspect="1"/>
        </xdr:cNvPicPr>
      </xdr:nvPicPr>
      <xdr:blipFill>
        <a:blip xmlns:r="http://schemas.openxmlformats.org/officeDocument/2006/relationships" r:embed="rId195" cstate="print"/>
        <a:stretch>
          <a:fillRect/>
        </a:stretch>
      </xdr:blipFill>
      <xdr:spPr>
        <a:xfrm>
          <a:off x="1088231" y="242182650"/>
          <a:ext cx="979203" cy="942975"/>
        </a:xfrm>
        <a:prstGeom prst="rect">
          <a:avLst/>
        </a:prstGeom>
      </xdr:spPr>
    </xdr:pic>
    <xdr:clientData/>
  </xdr:twoCellAnchor>
  <xdr:twoCellAnchor editAs="oneCell">
    <xdr:from>
      <xdr:col>1</xdr:col>
      <xdr:colOff>381000</xdr:colOff>
      <xdr:row>260</xdr:row>
      <xdr:rowOff>17209</xdr:rowOff>
    </xdr:from>
    <xdr:to>
      <xdr:col>1</xdr:col>
      <xdr:colOff>1352549</xdr:colOff>
      <xdr:row>260</xdr:row>
      <xdr:rowOff>954652</xdr:rowOff>
    </xdr:to>
    <xdr:pic>
      <xdr:nvPicPr>
        <xdr:cNvPr id="399" name="Рисунок 398" descr="1282.jpg"/>
        <xdr:cNvPicPr>
          <a:picLocks noChangeAspect="1"/>
        </xdr:cNvPicPr>
      </xdr:nvPicPr>
      <xdr:blipFill>
        <a:blip xmlns:r="http://schemas.openxmlformats.org/officeDocument/2006/relationships" r:embed="rId196" cstate="print"/>
        <a:stretch>
          <a:fillRect/>
        </a:stretch>
      </xdr:blipFill>
      <xdr:spPr>
        <a:xfrm>
          <a:off x="1107281" y="243142834"/>
          <a:ext cx="971549" cy="937443"/>
        </a:xfrm>
        <a:prstGeom prst="rect">
          <a:avLst/>
        </a:prstGeom>
      </xdr:spPr>
    </xdr:pic>
    <xdr:clientData/>
  </xdr:twoCellAnchor>
  <xdr:twoCellAnchor editAs="oneCell">
    <xdr:from>
      <xdr:col>1</xdr:col>
      <xdr:colOff>361950</xdr:colOff>
      <xdr:row>261</xdr:row>
      <xdr:rowOff>28576</xdr:rowOff>
    </xdr:from>
    <xdr:to>
      <xdr:col>1</xdr:col>
      <xdr:colOff>1343025</xdr:colOff>
      <xdr:row>261</xdr:row>
      <xdr:rowOff>954268</xdr:rowOff>
    </xdr:to>
    <xdr:pic>
      <xdr:nvPicPr>
        <xdr:cNvPr id="400" name="Рисунок 399" descr="1283.jpg"/>
        <xdr:cNvPicPr>
          <a:picLocks noChangeAspect="1"/>
        </xdr:cNvPicPr>
      </xdr:nvPicPr>
      <xdr:blipFill>
        <a:blip xmlns:r="http://schemas.openxmlformats.org/officeDocument/2006/relationships" r:embed="rId197" cstate="print"/>
        <a:stretch>
          <a:fillRect/>
        </a:stretch>
      </xdr:blipFill>
      <xdr:spPr>
        <a:xfrm>
          <a:off x="1088231" y="244106701"/>
          <a:ext cx="981075" cy="925692"/>
        </a:xfrm>
        <a:prstGeom prst="rect">
          <a:avLst/>
        </a:prstGeom>
      </xdr:spPr>
    </xdr:pic>
    <xdr:clientData/>
  </xdr:twoCellAnchor>
  <xdr:twoCellAnchor editAs="oneCell">
    <xdr:from>
      <xdr:col>1</xdr:col>
      <xdr:colOff>304800</xdr:colOff>
      <xdr:row>262</xdr:row>
      <xdr:rowOff>9525</xdr:rowOff>
    </xdr:from>
    <xdr:to>
      <xdr:col>1</xdr:col>
      <xdr:colOff>1485900</xdr:colOff>
      <xdr:row>262</xdr:row>
      <xdr:rowOff>952500</xdr:rowOff>
    </xdr:to>
    <xdr:pic>
      <xdr:nvPicPr>
        <xdr:cNvPr id="401" name="Рисунок 400" descr="1240.jpg"/>
        <xdr:cNvPicPr>
          <a:picLocks noChangeAspect="1"/>
        </xdr:cNvPicPr>
      </xdr:nvPicPr>
      <xdr:blipFill>
        <a:blip xmlns:r="http://schemas.openxmlformats.org/officeDocument/2006/relationships" r:embed="rId198" cstate="print"/>
        <a:stretch>
          <a:fillRect/>
        </a:stretch>
      </xdr:blipFill>
      <xdr:spPr>
        <a:xfrm>
          <a:off x="1031081" y="245040150"/>
          <a:ext cx="1181100" cy="942975"/>
        </a:xfrm>
        <a:prstGeom prst="rect">
          <a:avLst/>
        </a:prstGeom>
      </xdr:spPr>
    </xdr:pic>
    <xdr:clientData/>
  </xdr:twoCellAnchor>
  <xdr:twoCellAnchor editAs="oneCell">
    <xdr:from>
      <xdr:col>1</xdr:col>
      <xdr:colOff>314325</xdr:colOff>
      <xdr:row>263</xdr:row>
      <xdr:rowOff>38100</xdr:rowOff>
    </xdr:from>
    <xdr:to>
      <xdr:col>1</xdr:col>
      <xdr:colOff>1495425</xdr:colOff>
      <xdr:row>263</xdr:row>
      <xdr:rowOff>952500</xdr:rowOff>
    </xdr:to>
    <xdr:pic>
      <xdr:nvPicPr>
        <xdr:cNvPr id="402" name="Рисунок 401" descr="1241.jpg"/>
        <xdr:cNvPicPr>
          <a:picLocks noChangeAspect="1"/>
        </xdr:cNvPicPr>
      </xdr:nvPicPr>
      <xdr:blipFill>
        <a:blip xmlns:r="http://schemas.openxmlformats.org/officeDocument/2006/relationships" r:embed="rId199" cstate="print"/>
        <a:stretch>
          <a:fillRect/>
        </a:stretch>
      </xdr:blipFill>
      <xdr:spPr>
        <a:xfrm>
          <a:off x="1040606" y="246021225"/>
          <a:ext cx="1181100" cy="914400"/>
        </a:xfrm>
        <a:prstGeom prst="rect">
          <a:avLst/>
        </a:prstGeom>
      </xdr:spPr>
    </xdr:pic>
    <xdr:clientData/>
  </xdr:twoCellAnchor>
  <xdr:twoCellAnchor editAs="oneCell">
    <xdr:from>
      <xdr:col>1</xdr:col>
      <xdr:colOff>295275</xdr:colOff>
      <xdr:row>264</xdr:row>
      <xdr:rowOff>9525</xdr:rowOff>
    </xdr:from>
    <xdr:to>
      <xdr:col>1</xdr:col>
      <xdr:colOff>1476375</xdr:colOff>
      <xdr:row>264</xdr:row>
      <xdr:rowOff>952500</xdr:rowOff>
    </xdr:to>
    <xdr:pic>
      <xdr:nvPicPr>
        <xdr:cNvPr id="403" name="Рисунок 402" descr="1242.jpg"/>
        <xdr:cNvPicPr>
          <a:picLocks noChangeAspect="1"/>
        </xdr:cNvPicPr>
      </xdr:nvPicPr>
      <xdr:blipFill>
        <a:blip xmlns:r="http://schemas.openxmlformats.org/officeDocument/2006/relationships" r:embed="rId200" cstate="print"/>
        <a:stretch>
          <a:fillRect/>
        </a:stretch>
      </xdr:blipFill>
      <xdr:spPr>
        <a:xfrm>
          <a:off x="1021556" y="246945150"/>
          <a:ext cx="1181100" cy="942975"/>
        </a:xfrm>
        <a:prstGeom prst="rect">
          <a:avLst/>
        </a:prstGeom>
      </xdr:spPr>
    </xdr:pic>
    <xdr:clientData/>
  </xdr:twoCellAnchor>
  <xdr:twoCellAnchor editAs="oneCell">
    <xdr:from>
      <xdr:col>1</xdr:col>
      <xdr:colOff>295275</xdr:colOff>
      <xdr:row>265</xdr:row>
      <xdr:rowOff>38100</xdr:rowOff>
    </xdr:from>
    <xdr:to>
      <xdr:col>1</xdr:col>
      <xdr:colOff>1476375</xdr:colOff>
      <xdr:row>265</xdr:row>
      <xdr:rowOff>952500</xdr:rowOff>
    </xdr:to>
    <xdr:pic>
      <xdr:nvPicPr>
        <xdr:cNvPr id="404" name="Рисунок 403" descr="1243.jpg"/>
        <xdr:cNvPicPr>
          <a:picLocks noChangeAspect="1"/>
        </xdr:cNvPicPr>
      </xdr:nvPicPr>
      <xdr:blipFill>
        <a:blip xmlns:r="http://schemas.openxmlformats.org/officeDocument/2006/relationships" r:embed="rId201" cstate="print"/>
        <a:stretch>
          <a:fillRect/>
        </a:stretch>
      </xdr:blipFill>
      <xdr:spPr>
        <a:xfrm>
          <a:off x="1021556" y="247926225"/>
          <a:ext cx="1181100" cy="914400"/>
        </a:xfrm>
        <a:prstGeom prst="rect">
          <a:avLst/>
        </a:prstGeom>
      </xdr:spPr>
    </xdr:pic>
    <xdr:clientData/>
  </xdr:twoCellAnchor>
  <xdr:twoCellAnchor editAs="oneCell">
    <xdr:from>
      <xdr:col>1</xdr:col>
      <xdr:colOff>304800</xdr:colOff>
      <xdr:row>266</xdr:row>
      <xdr:rowOff>28575</xdr:rowOff>
    </xdr:from>
    <xdr:to>
      <xdr:col>1</xdr:col>
      <xdr:colOff>1485900</xdr:colOff>
      <xdr:row>267</xdr:row>
      <xdr:rowOff>0</xdr:rowOff>
    </xdr:to>
    <xdr:pic>
      <xdr:nvPicPr>
        <xdr:cNvPr id="405" name="Рисунок 404" descr="1244.jpg"/>
        <xdr:cNvPicPr>
          <a:picLocks noChangeAspect="1"/>
        </xdr:cNvPicPr>
      </xdr:nvPicPr>
      <xdr:blipFill>
        <a:blip xmlns:r="http://schemas.openxmlformats.org/officeDocument/2006/relationships" r:embed="rId202" cstate="print"/>
        <a:stretch>
          <a:fillRect/>
        </a:stretch>
      </xdr:blipFill>
      <xdr:spPr>
        <a:xfrm>
          <a:off x="1031081" y="248869200"/>
          <a:ext cx="1181100" cy="923925"/>
        </a:xfrm>
        <a:prstGeom prst="rect">
          <a:avLst/>
        </a:prstGeom>
      </xdr:spPr>
    </xdr:pic>
    <xdr:clientData/>
  </xdr:twoCellAnchor>
  <xdr:twoCellAnchor editAs="oneCell">
    <xdr:from>
      <xdr:col>1</xdr:col>
      <xdr:colOff>276225</xdr:colOff>
      <xdr:row>267</xdr:row>
      <xdr:rowOff>38100</xdr:rowOff>
    </xdr:from>
    <xdr:to>
      <xdr:col>1</xdr:col>
      <xdr:colOff>1457325</xdr:colOff>
      <xdr:row>267</xdr:row>
      <xdr:rowOff>952500</xdr:rowOff>
    </xdr:to>
    <xdr:pic>
      <xdr:nvPicPr>
        <xdr:cNvPr id="406" name="Рисунок 405" descr="1245.jpg"/>
        <xdr:cNvPicPr>
          <a:picLocks noChangeAspect="1"/>
        </xdr:cNvPicPr>
      </xdr:nvPicPr>
      <xdr:blipFill>
        <a:blip xmlns:r="http://schemas.openxmlformats.org/officeDocument/2006/relationships" r:embed="rId203" cstate="print"/>
        <a:stretch>
          <a:fillRect/>
        </a:stretch>
      </xdr:blipFill>
      <xdr:spPr>
        <a:xfrm>
          <a:off x="1002506" y="249831225"/>
          <a:ext cx="1181100" cy="914400"/>
        </a:xfrm>
        <a:prstGeom prst="rect">
          <a:avLst/>
        </a:prstGeom>
      </xdr:spPr>
    </xdr:pic>
    <xdr:clientData/>
  </xdr:twoCellAnchor>
  <xdr:twoCellAnchor editAs="oneCell">
    <xdr:from>
      <xdr:col>1</xdr:col>
      <xdr:colOff>257175</xdr:colOff>
      <xdr:row>268</xdr:row>
      <xdr:rowOff>38100</xdr:rowOff>
    </xdr:from>
    <xdr:to>
      <xdr:col>1</xdr:col>
      <xdr:colOff>1438275</xdr:colOff>
      <xdr:row>268</xdr:row>
      <xdr:rowOff>952500</xdr:rowOff>
    </xdr:to>
    <xdr:pic>
      <xdr:nvPicPr>
        <xdr:cNvPr id="407" name="Рисунок 406" descr="1246.jpg"/>
        <xdr:cNvPicPr>
          <a:picLocks noChangeAspect="1"/>
        </xdr:cNvPicPr>
      </xdr:nvPicPr>
      <xdr:blipFill>
        <a:blip xmlns:r="http://schemas.openxmlformats.org/officeDocument/2006/relationships" r:embed="rId204" cstate="print"/>
        <a:stretch>
          <a:fillRect/>
        </a:stretch>
      </xdr:blipFill>
      <xdr:spPr>
        <a:xfrm>
          <a:off x="983456" y="250783725"/>
          <a:ext cx="1181100" cy="914400"/>
        </a:xfrm>
        <a:prstGeom prst="rect">
          <a:avLst/>
        </a:prstGeom>
      </xdr:spPr>
    </xdr:pic>
    <xdr:clientData/>
  </xdr:twoCellAnchor>
  <xdr:twoCellAnchor editAs="oneCell">
    <xdr:from>
      <xdr:col>1</xdr:col>
      <xdr:colOff>295275</xdr:colOff>
      <xdr:row>269</xdr:row>
      <xdr:rowOff>28575</xdr:rowOff>
    </xdr:from>
    <xdr:to>
      <xdr:col>1</xdr:col>
      <xdr:colOff>1476375</xdr:colOff>
      <xdr:row>269</xdr:row>
      <xdr:rowOff>952500</xdr:rowOff>
    </xdr:to>
    <xdr:pic>
      <xdr:nvPicPr>
        <xdr:cNvPr id="408" name="Рисунок 407" descr="1247.jpg"/>
        <xdr:cNvPicPr>
          <a:picLocks noChangeAspect="1"/>
        </xdr:cNvPicPr>
      </xdr:nvPicPr>
      <xdr:blipFill>
        <a:blip xmlns:r="http://schemas.openxmlformats.org/officeDocument/2006/relationships" r:embed="rId205" cstate="print"/>
        <a:stretch>
          <a:fillRect/>
        </a:stretch>
      </xdr:blipFill>
      <xdr:spPr>
        <a:xfrm>
          <a:off x="1021556" y="251726700"/>
          <a:ext cx="1181100" cy="923925"/>
        </a:xfrm>
        <a:prstGeom prst="rect">
          <a:avLst/>
        </a:prstGeom>
      </xdr:spPr>
    </xdr:pic>
    <xdr:clientData/>
  </xdr:twoCellAnchor>
  <xdr:twoCellAnchor editAs="oneCell">
    <xdr:from>
      <xdr:col>1</xdr:col>
      <xdr:colOff>314325</xdr:colOff>
      <xdr:row>270</xdr:row>
      <xdr:rowOff>9525</xdr:rowOff>
    </xdr:from>
    <xdr:to>
      <xdr:col>1</xdr:col>
      <xdr:colOff>1495425</xdr:colOff>
      <xdr:row>270</xdr:row>
      <xdr:rowOff>952500</xdr:rowOff>
    </xdr:to>
    <xdr:pic>
      <xdr:nvPicPr>
        <xdr:cNvPr id="409" name="Рисунок 408" descr="1248.jpg"/>
        <xdr:cNvPicPr>
          <a:picLocks noChangeAspect="1"/>
        </xdr:cNvPicPr>
      </xdr:nvPicPr>
      <xdr:blipFill>
        <a:blip xmlns:r="http://schemas.openxmlformats.org/officeDocument/2006/relationships" r:embed="rId206" cstate="print"/>
        <a:stretch>
          <a:fillRect/>
        </a:stretch>
      </xdr:blipFill>
      <xdr:spPr>
        <a:xfrm>
          <a:off x="1040606" y="252660150"/>
          <a:ext cx="1181100" cy="942975"/>
        </a:xfrm>
        <a:prstGeom prst="rect">
          <a:avLst/>
        </a:prstGeom>
      </xdr:spPr>
    </xdr:pic>
    <xdr:clientData/>
  </xdr:twoCellAnchor>
  <xdr:twoCellAnchor editAs="oneCell">
    <xdr:from>
      <xdr:col>1</xdr:col>
      <xdr:colOff>342900</xdr:colOff>
      <xdr:row>271</xdr:row>
      <xdr:rowOff>19050</xdr:rowOff>
    </xdr:from>
    <xdr:to>
      <xdr:col>1</xdr:col>
      <xdr:colOff>1504950</xdr:colOff>
      <xdr:row>271</xdr:row>
      <xdr:rowOff>952500</xdr:rowOff>
    </xdr:to>
    <xdr:pic>
      <xdr:nvPicPr>
        <xdr:cNvPr id="410" name="Рисунок 409" descr="1278.jpg"/>
        <xdr:cNvPicPr>
          <a:picLocks noChangeAspect="1"/>
        </xdr:cNvPicPr>
      </xdr:nvPicPr>
      <xdr:blipFill>
        <a:blip xmlns:r="http://schemas.openxmlformats.org/officeDocument/2006/relationships" r:embed="rId207" cstate="print"/>
        <a:stretch>
          <a:fillRect/>
        </a:stretch>
      </xdr:blipFill>
      <xdr:spPr>
        <a:xfrm>
          <a:off x="1069181" y="253622175"/>
          <a:ext cx="1162050" cy="933450"/>
        </a:xfrm>
        <a:prstGeom prst="rect">
          <a:avLst/>
        </a:prstGeom>
      </xdr:spPr>
    </xdr:pic>
    <xdr:clientData/>
  </xdr:twoCellAnchor>
  <xdr:twoCellAnchor editAs="oneCell">
    <xdr:from>
      <xdr:col>1</xdr:col>
      <xdr:colOff>323850</xdr:colOff>
      <xdr:row>272</xdr:row>
      <xdr:rowOff>28575</xdr:rowOff>
    </xdr:from>
    <xdr:to>
      <xdr:col>1</xdr:col>
      <xdr:colOff>1504950</xdr:colOff>
      <xdr:row>272</xdr:row>
      <xdr:rowOff>952500</xdr:rowOff>
    </xdr:to>
    <xdr:pic>
      <xdr:nvPicPr>
        <xdr:cNvPr id="411" name="Рисунок 410" descr="1279.jpg"/>
        <xdr:cNvPicPr>
          <a:picLocks noChangeAspect="1"/>
        </xdr:cNvPicPr>
      </xdr:nvPicPr>
      <xdr:blipFill>
        <a:blip xmlns:r="http://schemas.openxmlformats.org/officeDocument/2006/relationships" r:embed="rId208" cstate="print"/>
        <a:stretch>
          <a:fillRect/>
        </a:stretch>
      </xdr:blipFill>
      <xdr:spPr>
        <a:xfrm>
          <a:off x="1050131" y="254584200"/>
          <a:ext cx="1181100" cy="923925"/>
        </a:xfrm>
        <a:prstGeom prst="rect">
          <a:avLst/>
        </a:prstGeom>
      </xdr:spPr>
    </xdr:pic>
    <xdr:clientData/>
  </xdr:twoCellAnchor>
  <xdr:twoCellAnchor editAs="oneCell">
    <xdr:from>
      <xdr:col>1</xdr:col>
      <xdr:colOff>28576</xdr:colOff>
      <xdr:row>273</xdr:row>
      <xdr:rowOff>133350</xdr:rowOff>
    </xdr:from>
    <xdr:to>
      <xdr:col>1</xdr:col>
      <xdr:colOff>1504950</xdr:colOff>
      <xdr:row>273</xdr:row>
      <xdr:rowOff>928687</xdr:rowOff>
    </xdr:to>
    <xdr:pic>
      <xdr:nvPicPr>
        <xdr:cNvPr id="412" name="Рисунок 411" descr="1313.jpg"/>
        <xdr:cNvPicPr>
          <a:picLocks noChangeAspect="1"/>
        </xdr:cNvPicPr>
      </xdr:nvPicPr>
      <xdr:blipFill>
        <a:blip xmlns:r="http://schemas.openxmlformats.org/officeDocument/2006/relationships" r:embed="rId209" cstate="print"/>
        <a:stretch>
          <a:fillRect/>
        </a:stretch>
      </xdr:blipFill>
      <xdr:spPr>
        <a:xfrm>
          <a:off x="754857" y="255641475"/>
          <a:ext cx="1476374" cy="795337"/>
        </a:xfrm>
        <a:prstGeom prst="rect">
          <a:avLst/>
        </a:prstGeom>
      </xdr:spPr>
    </xdr:pic>
    <xdr:clientData/>
  </xdr:twoCellAnchor>
  <xdr:twoCellAnchor editAs="oneCell">
    <xdr:from>
      <xdr:col>1</xdr:col>
      <xdr:colOff>19051</xdr:colOff>
      <xdr:row>274</xdr:row>
      <xdr:rowOff>190501</xdr:rowOff>
    </xdr:from>
    <xdr:to>
      <xdr:col>1</xdr:col>
      <xdr:colOff>1505992</xdr:colOff>
      <xdr:row>274</xdr:row>
      <xdr:rowOff>952501</xdr:rowOff>
    </xdr:to>
    <xdr:pic>
      <xdr:nvPicPr>
        <xdr:cNvPr id="413" name="Рисунок 412" descr="1307.jpg"/>
        <xdr:cNvPicPr>
          <a:picLocks noChangeAspect="1"/>
        </xdr:cNvPicPr>
      </xdr:nvPicPr>
      <xdr:blipFill>
        <a:blip xmlns:r="http://schemas.openxmlformats.org/officeDocument/2006/relationships" r:embed="rId210" cstate="print"/>
        <a:stretch>
          <a:fillRect/>
        </a:stretch>
      </xdr:blipFill>
      <xdr:spPr>
        <a:xfrm>
          <a:off x="745332" y="256651126"/>
          <a:ext cx="1486941" cy="762000"/>
        </a:xfrm>
        <a:prstGeom prst="rect">
          <a:avLst/>
        </a:prstGeom>
      </xdr:spPr>
    </xdr:pic>
    <xdr:clientData/>
  </xdr:twoCellAnchor>
  <xdr:twoCellAnchor editAs="oneCell">
    <xdr:from>
      <xdr:col>1</xdr:col>
      <xdr:colOff>295275</xdr:colOff>
      <xdr:row>276</xdr:row>
      <xdr:rowOff>66675</xdr:rowOff>
    </xdr:from>
    <xdr:to>
      <xdr:col>1</xdr:col>
      <xdr:colOff>1488325</xdr:colOff>
      <xdr:row>276</xdr:row>
      <xdr:rowOff>952500</xdr:rowOff>
    </xdr:to>
    <xdr:pic>
      <xdr:nvPicPr>
        <xdr:cNvPr id="414" name="Рисунок 413" descr="1301.jpg"/>
        <xdr:cNvPicPr>
          <a:picLocks noChangeAspect="1"/>
        </xdr:cNvPicPr>
      </xdr:nvPicPr>
      <xdr:blipFill>
        <a:blip xmlns:r="http://schemas.openxmlformats.org/officeDocument/2006/relationships" r:embed="rId211" cstate="print"/>
        <a:stretch>
          <a:fillRect/>
        </a:stretch>
      </xdr:blipFill>
      <xdr:spPr>
        <a:xfrm>
          <a:off x="1021556" y="258432300"/>
          <a:ext cx="1193050" cy="885825"/>
        </a:xfrm>
        <a:prstGeom prst="rect">
          <a:avLst/>
        </a:prstGeom>
      </xdr:spPr>
    </xdr:pic>
    <xdr:clientData/>
  </xdr:twoCellAnchor>
  <xdr:twoCellAnchor editAs="oneCell">
    <xdr:from>
      <xdr:col>1</xdr:col>
      <xdr:colOff>600075</xdr:colOff>
      <xdr:row>280</xdr:row>
      <xdr:rowOff>13828</xdr:rowOff>
    </xdr:from>
    <xdr:to>
      <xdr:col>1</xdr:col>
      <xdr:colOff>1285875</xdr:colOff>
      <xdr:row>280</xdr:row>
      <xdr:rowOff>952501</xdr:rowOff>
    </xdr:to>
    <xdr:pic>
      <xdr:nvPicPr>
        <xdr:cNvPr id="415" name="Рисунок 414" descr="1348.jpg"/>
        <xdr:cNvPicPr>
          <a:picLocks noChangeAspect="1"/>
        </xdr:cNvPicPr>
      </xdr:nvPicPr>
      <xdr:blipFill>
        <a:blip xmlns:r="http://schemas.openxmlformats.org/officeDocument/2006/relationships" r:embed="rId212" cstate="print"/>
        <a:stretch>
          <a:fillRect/>
        </a:stretch>
      </xdr:blipFill>
      <xdr:spPr>
        <a:xfrm>
          <a:off x="1326356" y="262189453"/>
          <a:ext cx="685800" cy="938673"/>
        </a:xfrm>
        <a:prstGeom prst="rect">
          <a:avLst/>
        </a:prstGeom>
      </xdr:spPr>
    </xdr:pic>
    <xdr:clientData/>
  </xdr:twoCellAnchor>
  <xdr:twoCellAnchor editAs="oneCell">
    <xdr:from>
      <xdr:col>1</xdr:col>
      <xdr:colOff>581025</xdr:colOff>
      <xdr:row>281</xdr:row>
      <xdr:rowOff>11063</xdr:rowOff>
    </xdr:from>
    <xdr:to>
      <xdr:col>1</xdr:col>
      <xdr:colOff>1247774</xdr:colOff>
      <xdr:row>281</xdr:row>
      <xdr:rowOff>952501</xdr:rowOff>
    </xdr:to>
    <xdr:pic>
      <xdr:nvPicPr>
        <xdr:cNvPr id="416" name="Рисунок 415" descr="1349.jpg"/>
        <xdr:cNvPicPr>
          <a:picLocks noChangeAspect="1"/>
        </xdr:cNvPicPr>
      </xdr:nvPicPr>
      <xdr:blipFill>
        <a:blip xmlns:r="http://schemas.openxmlformats.org/officeDocument/2006/relationships" r:embed="rId213" cstate="print"/>
        <a:stretch>
          <a:fillRect/>
        </a:stretch>
      </xdr:blipFill>
      <xdr:spPr>
        <a:xfrm>
          <a:off x="1307306" y="263139188"/>
          <a:ext cx="666749" cy="941438"/>
        </a:xfrm>
        <a:prstGeom prst="rect">
          <a:avLst/>
        </a:prstGeom>
      </xdr:spPr>
    </xdr:pic>
    <xdr:clientData/>
  </xdr:twoCellAnchor>
  <xdr:twoCellAnchor editAs="oneCell">
    <xdr:from>
      <xdr:col>1</xdr:col>
      <xdr:colOff>600075</xdr:colOff>
      <xdr:row>282</xdr:row>
      <xdr:rowOff>17592</xdr:rowOff>
    </xdr:from>
    <xdr:to>
      <xdr:col>1</xdr:col>
      <xdr:colOff>1257300</xdr:colOff>
      <xdr:row>282</xdr:row>
      <xdr:rowOff>952501</xdr:rowOff>
    </xdr:to>
    <xdr:pic>
      <xdr:nvPicPr>
        <xdr:cNvPr id="417" name="Рисунок 416" descr="1350.jpg"/>
        <xdr:cNvPicPr>
          <a:picLocks noChangeAspect="1"/>
        </xdr:cNvPicPr>
      </xdr:nvPicPr>
      <xdr:blipFill>
        <a:blip xmlns:r="http://schemas.openxmlformats.org/officeDocument/2006/relationships" r:embed="rId214" cstate="print"/>
        <a:stretch>
          <a:fillRect/>
        </a:stretch>
      </xdr:blipFill>
      <xdr:spPr>
        <a:xfrm>
          <a:off x="1326356" y="264098217"/>
          <a:ext cx="657225" cy="934909"/>
        </a:xfrm>
        <a:prstGeom prst="rect">
          <a:avLst/>
        </a:prstGeom>
      </xdr:spPr>
    </xdr:pic>
    <xdr:clientData/>
  </xdr:twoCellAnchor>
  <xdr:twoCellAnchor editAs="oneCell">
    <xdr:from>
      <xdr:col>1</xdr:col>
      <xdr:colOff>581025</xdr:colOff>
      <xdr:row>283</xdr:row>
      <xdr:rowOff>28575</xdr:rowOff>
    </xdr:from>
    <xdr:to>
      <xdr:col>1</xdr:col>
      <xdr:colOff>1258934</xdr:colOff>
      <xdr:row>283</xdr:row>
      <xdr:rowOff>952500</xdr:rowOff>
    </xdr:to>
    <xdr:pic>
      <xdr:nvPicPr>
        <xdr:cNvPr id="418" name="Рисунок 417" descr="1351.jpg"/>
        <xdr:cNvPicPr>
          <a:picLocks noChangeAspect="1"/>
        </xdr:cNvPicPr>
      </xdr:nvPicPr>
      <xdr:blipFill>
        <a:blip xmlns:r="http://schemas.openxmlformats.org/officeDocument/2006/relationships" r:embed="rId215" cstate="print"/>
        <a:stretch>
          <a:fillRect/>
        </a:stretch>
      </xdr:blipFill>
      <xdr:spPr>
        <a:xfrm>
          <a:off x="1307306" y="265061700"/>
          <a:ext cx="677909" cy="923925"/>
        </a:xfrm>
        <a:prstGeom prst="rect">
          <a:avLst/>
        </a:prstGeom>
      </xdr:spPr>
    </xdr:pic>
    <xdr:clientData/>
  </xdr:twoCellAnchor>
  <xdr:twoCellAnchor editAs="oneCell">
    <xdr:from>
      <xdr:col>1</xdr:col>
      <xdr:colOff>590550</xdr:colOff>
      <xdr:row>284</xdr:row>
      <xdr:rowOff>9525</xdr:rowOff>
    </xdr:from>
    <xdr:to>
      <xdr:col>1</xdr:col>
      <xdr:colOff>1270369</xdr:colOff>
      <xdr:row>284</xdr:row>
      <xdr:rowOff>952500</xdr:rowOff>
    </xdr:to>
    <xdr:pic>
      <xdr:nvPicPr>
        <xdr:cNvPr id="419" name="Рисунок 418" descr="1352.jpg"/>
        <xdr:cNvPicPr>
          <a:picLocks noChangeAspect="1"/>
        </xdr:cNvPicPr>
      </xdr:nvPicPr>
      <xdr:blipFill>
        <a:blip xmlns:r="http://schemas.openxmlformats.org/officeDocument/2006/relationships" r:embed="rId216" cstate="print"/>
        <a:stretch>
          <a:fillRect/>
        </a:stretch>
      </xdr:blipFill>
      <xdr:spPr>
        <a:xfrm>
          <a:off x="1316831" y="265995150"/>
          <a:ext cx="679819" cy="942975"/>
        </a:xfrm>
        <a:prstGeom prst="rect">
          <a:avLst/>
        </a:prstGeom>
      </xdr:spPr>
    </xdr:pic>
    <xdr:clientData/>
  </xdr:twoCellAnchor>
  <xdr:twoCellAnchor editAs="oneCell">
    <xdr:from>
      <xdr:col>1</xdr:col>
      <xdr:colOff>609600</xdr:colOff>
      <xdr:row>300</xdr:row>
      <xdr:rowOff>19357</xdr:rowOff>
    </xdr:from>
    <xdr:to>
      <xdr:col>1</xdr:col>
      <xdr:colOff>1276350</xdr:colOff>
      <xdr:row>300</xdr:row>
      <xdr:rowOff>952500</xdr:rowOff>
    </xdr:to>
    <xdr:pic>
      <xdr:nvPicPr>
        <xdr:cNvPr id="420" name="Рисунок 419" descr="1353.jpg"/>
        <xdr:cNvPicPr>
          <a:picLocks noChangeAspect="1"/>
        </xdr:cNvPicPr>
      </xdr:nvPicPr>
      <xdr:blipFill>
        <a:blip xmlns:r="http://schemas.openxmlformats.org/officeDocument/2006/relationships" r:embed="rId217" cstate="print"/>
        <a:stretch>
          <a:fillRect/>
        </a:stretch>
      </xdr:blipFill>
      <xdr:spPr>
        <a:xfrm>
          <a:off x="1335881" y="281244982"/>
          <a:ext cx="666750" cy="933143"/>
        </a:xfrm>
        <a:prstGeom prst="rect">
          <a:avLst/>
        </a:prstGeom>
      </xdr:spPr>
    </xdr:pic>
    <xdr:clientData/>
  </xdr:twoCellAnchor>
  <xdr:twoCellAnchor editAs="oneCell">
    <xdr:from>
      <xdr:col>1</xdr:col>
      <xdr:colOff>561975</xdr:colOff>
      <xdr:row>306</xdr:row>
      <xdr:rowOff>38100</xdr:rowOff>
    </xdr:from>
    <xdr:to>
      <xdr:col>1</xdr:col>
      <xdr:colOff>1305051</xdr:colOff>
      <xdr:row>306</xdr:row>
      <xdr:rowOff>952500</xdr:rowOff>
    </xdr:to>
    <xdr:pic>
      <xdr:nvPicPr>
        <xdr:cNvPr id="421" name="Рисунок 420" descr="1360.jpg"/>
        <xdr:cNvPicPr>
          <a:picLocks noChangeAspect="1"/>
        </xdr:cNvPicPr>
      </xdr:nvPicPr>
      <xdr:blipFill>
        <a:blip xmlns:r="http://schemas.openxmlformats.org/officeDocument/2006/relationships" r:embed="rId218" cstate="print"/>
        <a:stretch>
          <a:fillRect/>
        </a:stretch>
      </xdr:blipFill>
      <xdr:spPr>
        <a:xfrm>
          <a:off x="1288256" y="286978725"/>
          <a:ext cx="743076" cy="914400"/>
        </a:xfrm>
        <a:prstGeom prst="rect">
          <a:avLst/>
        </a:prstGeom>
      </xdr:spPr>
    </xdr:pic>
    <xdr:clientData/>
  </xdr:twoCellAnchor>
  <xdr:twoCellAnchor editAs="oneCell">
    <xdr:from>
      <xdr:col>1</xdr:col>
      <xdr:colOff>714375</xdr:colOff>
      <xdr:row>307</xdr:row>
      <xdr:rowOff>9526</xdr:rowOff>
    </xdr:from>
    <xdr:to>
      <xdr:col>1</xdr:col>
      <xdr:colOff>1445895</xdr:colOff>
      <xdr:row>307</xdr:row>
      <xdr:rowOff>952501</xdr:rowOff>
    </xdr:to>
    <xdr:pic>
      <xdr:nvPicPr>
        <xdr:cNvPr id="422" name="Рисунок 421" descr="1359.jpg"/>
        <xdr:cNvPicPr>
          <a:picLocks noChangeAspect="1"/>
        </xdr:cNvPicPr>
      </xdr:nvPicPr>
      <xdr:blipFill>
        <a:blip xmlns:r="http://schemas.openxmlformats.org/officeDocument/2006/relationships" r:embed="rId219" cstate="print"/>
        <a:stretch>
          <a:fillRect/>
        </a:stretch>
      </xdr:blipFill>
      <xdr:spPr>
        <a:xfrm>
          <a:off x="1440656" y="287902651"/>
          <a:ext cx="731520" cy="942975"/>
        </a:xfrm>
        <a:prstGeom prst="rect">
          <a:avLst/>
        </a:prstGeom>
      </xdr:spPr>
    </xdr:pic>
    <xdr:clientData/>
  </xdr:twoCellAnchor>
  <xdr:twoCellAnchor editAs="oneCell">
    <xdr:from>
      <xdr:col>1</xdr:col>
      <xdr:colOff>704850</xdr:colOff>
      <xdr:row>308</xdr:row>
      <xdr:rowOff>9525</xdr:rowOff>
    </xdr:from>
    <xdr:to>
      <xdr:col>1</xdr:col>
      <xdr:colOff>1497643</xdr:colOff>
      <xdr:row>308</xdr:row>
      <xdr:rowOff>952500</xdr:rowOff>
    </xdr:to>
    <xdr:pic>
      <xdr:nvPicPr>
        <xdr:cNvPr id="423" name="Рисунок 422" descr="1358.jpg"/>
        <xdr:cNvPicPr>
          <a:picLocks noChangeAspect="1"/>
        </xdr:cNvPicPr>
      </xdr:nvPicPr>
      <xdr:blipFill>
        <a:blip xmlns:r="http://schemas.openxmlformats.org/officeDocument/2006/relationships" r:embed="rId220" cstate="print"/>
        <a:stretch>
          <a:fillRect/>
        </a:stretch>
      </xdr:blipFill>
      <xdr:spPr>
        <a:xfrm>
          <a:off x="1431131" y="288855150"/>
          <a:ext cx="792793" cy="942975"/>
        </a:xfrm>
        <a:prstGeom prst="rect">
          <a:avLst/>
        </a:prstGeom>
      </xdr:spPr>
    </xdr:pic>
    <xdr:clientData/>
  </xdr:twoCellAnchor>
  <xdr:twoCellAnchor editAs="oneCell">
    <xdr:from>
      <xdr:col>1</xdr:col>
      <xdr:colOff>381000</xdr:colOff>
      <xdr:row>309</xdr:row>
      <xdr:rowOff>9526</xdr:rowOff>
    </xdr:from>
    <xdr:to>
      <xdr:col>1</xdr:col>
      <xdr:colOff>1353671</xdr:colOff>
      <xdr:row>309</xdr:row>
      <xdr:rowOff>952501</xdr:rowOff>
    </xdr:to>
    <xdr:pic>
      <xdr:nvPicPr>
        <xdr:cNvPr id="424" name="Рисунок 423" descr="1340.jpg"/>
        <xdr:cNvPicPr>
          <a:picLocks noChangeAspect="1"/>
        </xdr:cNvPicPr>
      </xdr:nvPicPr>
      <xdr:blipFill>
        <a:blip xmlns:r="http://schemas.openxmlformats.org/officeDocument/2006/relationships" r:embed="rId221" cstate="print"/>
        <a:stretch>
          <a:fillRect/>
        </a:stretch>
      </xdr:blipFill>
      <xdr:spPr>
        <a:xfrm>
          <a:off x="1107281" y="289807651"/>
          <a:ext cx="972671" cy="942975"/>
        </a:xfrm>
        <a:prstGeom prst="rect">
          <a:avLst/>
        </a:prstGeom>
      </xdr:spPr>
    </xdr:pic>
    <xdr:clientData/>
  </xdr:twoCellAnchor>
  <xdr:twoCellAnchor editAs="oneCell">
    <xdr:from>
      <xdr:col>1</xdr:col>
      <xdr:colOff>542925</xdr:colOff>
      <xdr:row>301</xdr:row>
      <xdr:rowOff>9525</xdr:rowOff>
    </xdr:from>
    <xdr:to>
      <xdr:col>1</xdr:col>
      <xdr:colOff>1304925</xdr:colOff>
      <xdr:row>301</xdr:row>
      <xdr:rowOff>955880</xdr:rowOff>
    </xdr:to>
    <xdr:pic>
      <xdr:nvPicPr>
        <xdr:cNvPr id="425" name="Рисунок 424" descr="1330.jpg"/>
        <xdr:cNvPicPr>
          <a:picLocks noChangeAspect="1"/>
        </xdr:cNvPicPr>
      </xdr:nvPicPr>
      <xdr:blipFill>
        <a:blip xmlns:r="http://schemas.openxmlformats.org/officeDocument/2006/relationships" r:embed="rId222" cstate="print"/>
        <a:stretch>
          <a:fillRect/>
        </a:stretch>
      </xdr:blipFill>
      <xdr:spPr>
        <a:xfrm>
          <a:off x="1269206" y="282187650"/>
          <a:ext cx="762000" cy="946355"/>
        </a:xfrm>
        <a:prstGeom prst="rect">
          <a:avLst/>
        </a:prstGeom>
      </xdr:spPr>
    </xdr:pic>
    <xdr:clientData/>
  </xdr:twoCellAnchor>
  <xdr:twoCellAnchor editAs="oneCell">
    <xdr:from>
      <xdr:col>1</xdr:col>
      <xdr:colOff>523876</xdr:colOff>
      <xdr:row>302</xdr:row>
      <xdr:rowOff>38100</xdr:rowOff>
    </xdr:from>
    <xdr:to>
      <xdr:col>1</xdr:col>
      <xdr:colOff>1246066</xdr:colOff>
      <xdr:row>302</xdr:row>
      <xdr:rowOff>956187</xdr:rowOff>
    </xdr:to>
    <xdr:pic>
      <xdr:nvPicPr>
        <xdr:cNvPr id="426" name="Рисунок 425" descr="1331.jpg"/>
        <xdr:cNvPicPr>
          <a:picLocks noChangeAspect="1"/>
        </xdr:cNvPicPr>
      </xdr:nvPicPr>
      <xdr:blipFill>
        <a:blip xmlns:r="http://schemas.openxmlformats.org/officeDocument/2006/relationships" r:embed="rId223" cstate="print"/>
        <a:stretch>
          <a:fillRect/>
        </a:stretch>
      </xdr:blipFill>
      <xdr:spPr>
        <a:xfrm>
          <a:off x="1250157" y="283168725"/>
          <a:ext cx="722190" cy="918087"/>
        </a:xfrm>
        <a:prstGeom prst="rect">
          <a:avLst/>
        </a:prstGeom>
      </xdr:spPr>
    </xdr:pic>
    <xdr:clientData/>
  </xdr:twoCellAnchor>
  <xdr:twoCellAnchor editAs="oneCell">
    <xdr:from>
      <xdr:col>1</xdr:col>
      <xdr:colOff>495300</xdr:colOff>
      <xdr:row>303</xdr:row>
      <xdr:rowOff>19051</xdr:rowOff>
    </xdr:from>
    <xdr:to>
      <xdr:col>1</xdr:col>
      <xdr:colOff>1217501</xdr:colOff>
      <xdr:row>303</xdr:row>
      <xdr:rowOff>952501</xdr:rowOff>
    </xdr:to>
    <xdr:pic>
      <xdr:nvPicPr>
        <xdr:cNvPr id="427" name="Рисунок 426" descr="1332.jpg"/>
        <xdr:cNvPicPr>
          <a:picLocks noChangeAspect="1"/>
        </xdr:cNvPicPr>
      </xdr:nvPicPr>
      <xdr:blipFill>
        <a:blip xmlns:r="http://schemas.openxmlformats.org/officeDocument/2006/relationships" r:embed="rId224" cstate="print"/>
        <a:stretch>
          <a:fillRect/>
        </a:stretch>
      </xdr:blipFill>
      <xdr:spPr>
        <a:xfrm>
          <a:off x="1221581" y="284102176"/>
          <a:ext cx="722201" cy="933450"/>
        </a:xfrm>
        <a:prstGeom prst="rect">
          <a:avLst/>
        </a:prstGeom>
      </xdr:spPr>
    </xdr:pic>
    <xdr:clientData/>
  </xdr:twoCellAnchor>
  <xdr:twoCellAnchor editAs="oneCell">
    <xdr:from>
      <xdr:col>1</xdr:col>
      <xdr:colOff>504825</xdr:colOff>
      <xdr:row>304</xdr:row>
      <xdr:rowOff>19051</xdr:rowOff>
    </xdr:from>
    <xdr:to>
      <xdr:col>1</xdr:col>
      <xdr:colOff>1206327</xdr:colOff>
      <xdr:row>304</xdr:row>
      <xdr:rowOff>952501</xdr:rowOff>
    </xdr:to>
    <xdr:pic>
      <xdr:nvPicPr>
        <xdr:cNvPr id="428" name="Рисунок 427" descr="1336.jpg"/>
        <xdr:cNvPicPr>
          <a:picLocks noChangeAspect="1"/>
        </xdr:cNvPicPr>
      </xdr:nvPicPr>
      <xdr:blipFill>
        <a:blip xmlns:r="http://schemas.openxmlformats.org/officeDocument/2006/relationships" r:embed="rId225" cstate="print"/>
        <a:stretch>
          <a:fillRect/>
        </a:stretch>
      </xdr:blipFill>
      <xdr:spPr>
        <a:xfrm>
          <a:off x="1231106" y="285054676"/>
          <a:ext cx="701502" cy="933450"/>
        </a:xfrm>
        <a:prstGeom prst="rect">
          <a:avLst/>
        </a:prstGeom>
      </xdr:spPr>
    </xdr:pic>
    <xdr:clientData/>
  </xdr:twoCellAnchor>
  <xdr:twoCellAnchor editAs="oneCell">
    <xdr:from>
      <xdr:col>1</xdr:col>
      <xdr:colOff>514350</xdr:colOff>
      <xdr:row>305</xdr:row>
      <xdr:rowOff>19049</xdr:rowOff>
    </xdr:from>
    <xdr:to>
      <xdr:col>1</xdr:col>
      <xdr:colOff>1202560</xdr:colOff>
      <xdr:row>305</xdr:row>
      <xdr:rowOff>916781</xdr:rowOff>
    </xdr:to>
    <xdr:pic>
      <xdr:nvPicPr>
        <xdr:cNvPr id="429" name="Рисунок 428" descr="1337.jpg"/>
        <xdr:cNvPicPr>
          <a:picLocks noChangeAspect="1"/>
        </xdr:cNvPicPr>
      </xdr:nvPicPr>
      <xdr:blipFill>
        <a:blip xmlns:r="http://schemas.openxmlformats.org/officeDocument/2006/relationships" r:embed="rId226" cstate="print"/>
        <a:stretch>
          <a:fillRect/>
        </a:stretch>
      </xdr:blipFill>
      <xdr:spPr>
        <a:xfrm>
          <a:off x="1240631" y="286007174"/>
          <a:ext cx="688210" cy="897732"/>
        </a:xfrm>
        <a:prstGeom prst="rect">
          <a:avLst/>
        </a:prstGeom>
      </xdr:spPr>
    </xdr:pic>
    <xdr:clientData/>
  </xdr:twoCellAnchor>
  <xdr:twoCellAnchor editAs="oneCell">
    <xdr:from>
      <xdr:col>1</xdr:col>
      <xdr:colOff>514350</xdr:colOff>
      <xdr:row>310</xdr:row>
      <xdr:rowOff>9525</xdr:rowOff>
    </xdr:from>
    <xdr:to>
      <xdr:col>1</xdr:col>
      <xdr:colOff>1209675</xdr:colOff>
      <xdr:row>310</xdr:row>
      <xdr:rowOff>857250</xdr:rowOff>
    </xdr:to>
    <xdr:pic>
      <xdr:nvPicPr>
        <xdr:cNvPr id="430" name="Рисунок 429" descr="1355.jpg"/>
        <xdr:cNvPicPr>
          <a:picLocks noChangeAspect="1"/>
        </xdr:cNvPicPr>
      </xdr:nvPicPr>
      <xdr:blipFill>
        <a:blip xmlns:r="http://schemas.openxmlformats.org/officeDocument/2006/relationships" r:embed="rId227" cstate="print"/>
        <a:stretch>
          <a:fillRect/>
        </a:stretch>
      </xdr:blipFill>
      <xdr:spPr>
        <a:xfrm>
          <a:off x="1240631" y="290760150"/>
          <a:ext cx="695325" cy="847725"/>
        </a:xfrm>
        <a:prstGeom prst="rect">
          <a:avLst/>
        </a:prstGeom>
      </xdr:spPr>
    </xdr:pic>
    <xdr:clientData/>
  </xdr:twoCellAnchor>
  <xdr:twoCellAnchor editAs="oneCell">
    <xdr:from>
      <xdr:col>1</xdr:col>
      <xdr:colOff>504825</xdr:colOff>
      <xdr:row>311</xdr:row>
      <xdr:rowOff>9526</xdr:rowOff>
    </xdr:from>
    <xdr:to>
      <xdr:col>1</xdr:col>
      <xdr:colOff>1175746</xdr:colOff>
      <xdr:row>311</xdr:row>
      <xdr:rowOff>952501</xdr:rowOff>
    </xdr:to>
    <xdr:pic>
      <xdr:nvPicPr>
        <xdr:cNvPr id="431" name="Рисунок 430" descr="1356.jpg"/>
        <xdr:cNvPicPr>
          <a:picLocks noChangeAspect="1"/>
        </xdr:cNvPicPr>
      </xdr:nvPicPr>
      <xdr:blipFill>
        <a:blip xmlns:r="http://schemas.openxmlformats.org/officeDocument/2006/relationships" r:embed="rId228" cstate="print"/>
        <a:stretch>
          <a:fillRect/>
        </a:stretch>
      </xdr:blipFill>
      <xdr:spPr>
        <a:xfrm>
          <a:off x="1231106" y="291712651"/>
          <a:ext cx="670921" cy="942975"/>
        </a:xfrm>
        <a:prstGeom prst="rect">
          <a:avLst/>
        </a:prstGeom>
      </xdr:spPr>
    </xdr:pic>
    <xdr:clientData/>
  </xdr:twoCellAnchor>
  <xdr:twoCellAnchor editAs="oneCell">
    <xdr:from>
      <xdr:col>1</xdr:col>
      <xdr:colOff>495300</xdr:colOff>
      <xdr:row>312</xdr:row>
      <xdr:rowOff>28575</xdr:rowOff>
    </xdr:from>
    <xdr:to>
      <xdr:col>1</xdr:col>
      <xdr:colOff>1171575</xdr:colOff>
      <xdr:row>312</xdr:row>
      <xdr:rowOff>845344</xdr:rowOff>
    </xdr:to>
    <xdr:pic>
      <xdr:nvPicPr>
        <xdr:cNvPr id="432" name="Рисунок 431" descr="1357.jpg"/>
        <xdr:cNvPicPr>
          <a:picLocks noChangeAspect="1"/>
        </xdr:cNvPicPr>
      </xdr:nvPicPr>
      <xdr:blipFill>
        <a:blip xmlns:r="http://schemas.openxmlformats.org/officeDocument/2006/relationships" r:embed="rId229" cstate="print"/>
        <a:stretch>
          <a:fillRect/>
        </a:stretch>
      </xdr:blipFill>
      <xdr:spPr>
        <a:xfrm>
          <a:off x="1221581" y="292684200"/>
          <a:ext cx="676275" cy="816769"/>
        </a:xfrm>
        <a:prstGeom prst="rect">
          <a:avLst/>
        </a:prstGeom>
      </xdr:spPr>
    </xdr:pic>
    <xdr:clientData/>
  </xdr:twoCellAnchor>
  <xdr:twoCellAnchor editAs="oneCell">
    <xdr:from>
      <xdr:col>1</xdr:col>
      <xdr:colOff>495300</xdr:colOff>
      <xdr:row>316</xdr:row>
      <xdr:rowOff>9525</xdr:rowOff>
    </xdr:from>
    <xdr:to>
      <xdr:col>1</xdr:col>
      <xdr:colOff>1295400</xdr:colOff>
      <xdr:row>316</xdr:row>
      <xdr:rowOff>955964</xdr:rowOff>
    </xdr:to>
    <xdr:pic>
      <xdr:nvPicPr>
        <xdr:cNvPr id="433" name="Рисунок 432" descr="3043-3052.jpg"/>
        <xdr:cNvPicPr>
          <a:picLocks noChangeAspect="1"/>
        </xdr:cNvPicPr>
      </xdr:nvPicPr>
      <xdr:blipFill>
        <a:blip xmlns:r="http://schemas.openxmlformats.org/officeDocument/2006/relationships" r:embed="rId230" cstate="print"/>
        <a:stretch>
          <a:fillRect/>
        </a:stretch>
      </xdr:blipFill>
      <xdr:spPr>
        <a:xfrm>
          <a:off x="1221581" y="296475150"/>
          <a:ext cx="800100" cy="946439"/>
        </a:xfrm>
        <a:prstGeom prst="rect">
          <a:avLst/>
        </a:prstGeom>
      </xdr:spPr>
    </xdr:pic>
    <xdr:clientData/>
  </xdr:twoCellAnchor>
  <xdr:twoCellAnchor editAs="oneCell">
    <xdr:from>
      <xdr:col>3</xdr:col>
      <xdr:colOff>16144</xdr:colOff>
      <xdr:row>316</xdr:row>
      <xdr:rowOff>32288</xdr:rowOff>
    </xdr:from>
    <xdr:to>
      <xdr:col>3</xdr:col>
      <xdr:colOff>3997324</xdr:colOff>
      <xdr:row>316</xdr:row>
      <xdr:rowOff>1178719</xdr:rowOff>
    </xdr:to>
    <xdr:pic>
      <xdr:nvPicPr>
        <xdr:cNvPr id="434" name="Рисунок 433" descr="3043-3052ии.jpg"/>
        <xdr:cNvPicPr>
          <a:picLocks noChangeAspect="1"/>
        </xdr:cNvPicPr>
      </xdr:nvPicPr>
      <xdr:blipFill>
        <a:blip xmlns:r="http://schemas.openxmlformats.org/officeDocument/2006/relationships" r:embed="rId231" cstate="print"/>
        <a:stretch>
          <a:fillRect/>
        </a:stretch>
      </xdr:blipFill>
      <xdr:spPr>
        <a:xfrm>
          <a:off x="5314425" y="390509663"/>
          <a:ext cx="3981180" cy="1146431"/>
        </a:xfrm>
        <a:prstGeom prst="rect">
          <a:avLst/>
        </a:prstGeom>
      </xdr:spPr>
    </xdr:pic>
    <xdr:clientData/>
  </xdr:twoCellAnchor>
  <xdr:twoCellAnchor editAs="oneCell">
    <xdr:from>
      <xdr:col>1</xdr:col>
      <xdr:colOff>571500</xdr:colOff>
      <xdr:row>317</xdr:row>
      <xdr:rowOff>9525</xdr:rowOff>
    </xdr:from>
    <xdr:to>
      <xdr:col>1</xdr:col>
      <xdr:colOff>1285875</xdr:colOff>
      <xdr:row>317</xdr:row>
      <xdr:rowOff>954113</xdr:rowOff>
    </xdr:to>
    <xdr:pic>
      <xdr:nvPicPr>
        <xdr:cNvPr id="435" name="Рисунок 434" descr="1841-1872.jpg"/>
        <xdr:cNvPicPr>
          <a:picLocks noChangeAspect="1"/>
        </xdr:cNvPicPr>
      </xdr:nvPicPr>
      <xdr:blipFill>
        <a:blip xmlns:r="http://schemas.openxmlformats.org/officeDocument/2006/relationships" r:embed="rId232" cstate="print"/>
        <a:stretch>
          <a:fillRect/>
        </a:stretch>
      </xdr:blipFill>
      <xdr:spPr>
        <a:xfrm>
          <a:off x="1297781" y="297427650"/>
          <a:ext cx="714375" cy="944588"/>
        </a:xfrm>
        <a:prstGeom prst="rect">
          <a:avLst/>
        </a:prstGeom>
      </xdr:spPr>
    </xdr:pic>
    <xdr:clientData/>
  </xdr:twoCellAnchor>
  <xdr:twoCellAnchor editAs="oneCell">
    <xdr:from>
      <xdr:col>3</xdr:col>
      <xdr:colOff>179616</xdr:colOff>
      <xdr:row>317</xdr:row>
      <xdr:rowOff>54428</xdr:rowOff>
    </xdr:from>
    <xdr:to>
      <xdr:col>3</xdr:col>
      <xdr:colOff>4000501</xdr:colOff>
      <xdr:row>317</xdr:row>
      <xdr:rowOff>1226344</xdr:rowOff>
    </xdr:to>
    <xdr:pic>
      <xdr:nvPicPr>
        <xdr:cNvPr id="436" name="Рисунок 435" descr="1841-1872-2.jpg"/>
        <xdr:cNvPicPr>
          <a:picLocks noChangeAspect="1"/>
        </xdr:cNvPicPr>
      </xdr:nvPicPr>
      <xdr:blipFill>
        <a:blip xmlns:r="http://schemas.openxmlformats.org/officeDocument/2006/relationships" r:embed="rId233" cstate="print"/>
        <a:stretch>
          <a:fillRect/>
        </a:stretch>
      </xdr:blipFill>
      <xdr:spPr>
        <a:xfrm>
          <a:off x="5477897" y="391853397"/>
          <a:ext cx="3820885" cy="1171916"/>
        </a:xfrm>
        <a:prstGeom prst="rect">
          <a:avLst/>
        </a:prstGeom>
      </xdr:spPr>
    </xdr:pic>
    <xdr:clientData/>
  </xdr:twoCellAnchor>
  <xdr:twoCellAnchor editAs="oneCell">
    <xdr:from>
      <xdr:col>1</xdr:col>
      <xdr:colOff>361950</xdr:colOff>
      <xdr:row>320</xdr:row>
      <xdr:rowOff>38100</xdr:rowOff>
    </xdr:from>
    <xdr:to>
      <xdr:col>1</xdr:col>
      <xdr:colOff>1304925</xdr:colOff>
      <xdr:row>320</xdr:row>
      <xdr:rowOff>829646</xdr:rowOff>
    </xdr:to>
    <xdr:pic>
      <xdr:nvPicPr>
        <xdr:cNvPr id="437" name="Рисунок 436" descr="4005-4004-4006.jpg"/>
        <xdr:cNvPicPr>
          <a:picLocks noChangeAspect="1"/>
        </xdr:cNvPicPr>
      </xdr:nvPicPr>
      <xdr:blipFill>
        <a:blip xmlns:r="http://schemas.openxmlformats.org/officeDocument/2006/relationships" r:embed="rId234" cstate="print"/>
        <a:stretch>
          <a:fillRect/>
        </a:stretch>
      </xdr:blipFill>
      <xdr:spPr>
        <a:xfrm>
          <a:off x="1088231" y="300313725"/>
          <a:ext cx="942975" cy="791546"/>
        </a:xfrm>
        <a:prstGeom prst="rect">
          <a:avLst/>
        </a:prstGeom>
      </xdr:spPr>
    </xdr:pic>
    <xdr:clientData/>
  </xdr:twoCellAnchor>
  <xdr:twoCellAnchor editAs="oneCell">
    <xdr:from>
      <xdr:col>1</xdr:col>
      <xdr:colOff>180975</xdr:colOff>
      <xdr:row>321</xdr:row>
      <xdr:rowOff>28575</xdr:rowOff>
    </xdr:from>
    <xdr:to>
      <xdr:col>1</xdr:col>
      <xdr:colOff>1504950</xdr:colOff>
      <xdr:row>321</xdr:row>
      <xdr:rowOff>785813</xdr:rowOff>
    </xdr:to>
    <xdr:pic>
      <xdr:nvPicPr>
        <xdr:cNvPr id="438" name="Рисунок 437" descr="1787-1793.jpg"/>
        <xdr:cNvPicPr>
          <a:picLocks noChangeAspect="1"/>
        </xdr:cNvPicPr>
      </xdr:nvPicPr>
      <xdr:blipFill>
        <a:blip xmlns:r="http://schemas.openxmlformats.org/officeDocument/2006/relationships" r:embed="rId235" cstate="print"/>
        <a:stretch>
          <a:fillRect/>
        </a:stretch>
      </xdr:blipFill>
      <xdr:spPr>
        <a:xfrm>
          <a:off x="907256" y="301256700"/>
          <a:ext cx="1323975" cy="757238"/>
        </a:xfrm>
        <a:prstGeom prst="rect">
          <a:avLst/>
        </a:prstGeom>
      </xdr:spPr>
    </xdr:pic>
    <xdr:clientData/>
  </xdr:twoCellAnchor>
  <xdr:twoCellAnchor editAs="oneCell">
    <xdr:from>
      <xdr:col>3</xdr:col>
      <xdr:colOff>856383</xdr:colOff>
      <xdr:row>321</xdr:row>
      <xdr:rowOff>43951</xdr:rowOff>
    </xdr:from>
    <xdr:to>
      <xdr:col>3</xdr:col>
      <xdr:colOff>4004829</xdr:colOff>
      <xdr:row>321</xdr:row>
      <xdr:rowOff>821531</xdr:rowOff>
    </xdr:to>
    <xdr:pic>
      <xdr:nvPicPr>
        <xdr:cNvPr id="439" name="Рисунок 438" descr="1787.jpg"/>
        <xdr:cNvPicPr>
          <a:picLocks noChangeAspect="1"/>
        </xdr:cNvPicPr>
      </xdr:nvPicPr>
      <xdr:blipFill>
        <a:blip xmlns:r="http://schemas.openxmlformats.org/officeDocument/2006/relationships" r:embed="rId236" cstate="print"/>
        <a:stretch>
          <a:fillRect/>
        </a:stretch>
      </xdr:blipFill>
      <xdr:spPr>
        <a:xfrm>
          <a:off x="6154664" y="301272076"/>
          <a:ext cx="3148446" cy="777580"/>
        </a:xfrm>
        <a:prstGeom prst="rect">
          <a:avLst/>
        </a:prstGeom>
      </xdr:spPr>
    </xdr:pic>
    <xdr:clientData/>
  </xdr:twoCellAnchor>
  <xdr:twoCellAnchor editAs="oneCell">
    <xdr:from>
      <xdr:col>1</xdr:col>
      <xdr:colOff>542925</xdr:colOff>
      <xdr:row>322</xdr:row>
      <xdr:rowOff>9524</xdr:rowOff>
    </xdr:from>
    <xdr:to>
      <xdr:col>1</xdr:col>
      <xdr:colOff>1371600</xdr:colOff>
      <xdr:row>323</xdr:row>
      <xdr:rowOff>4081</xdr:rowOff>
    </xdr:to>
    <xdr:pic>
      <xdr:nvPicPr>
        <xdr:cNvPr id="440" name="Рисунок 439" descr="1707-1743.jpg"/>
        <xdr:cNvPicPr>
          <a:picLocks noChangeAspect="1"/>
        </xdr:cNvPicPr>
      </xdr:nvPicPr>
      <xdr:blipFill>
        <a:blip xmlns:r="http://schemas.openxmlformats.org/officeDocument/2006/relationships" r:embed="rId237" cstate="print"/>
        <a:stretch>
          <a:fillRect/>
        </a:stretch>
      </xdr:blipFill>
      <xdr:spPr>
        <a:xfrm>
          <a:off x="1269206" y="302190149"/>
          <a:ext cx="828675" cy="947057"/>
        </a:xfrm>
        <a:prstGeom prst="rect">
          <a:avLst/>
        </a:prstGeom>
      </xdr:spPr>
    </xdr:pic>
    <xdr:clientData/>
  </xdr:twoCellAnchor>
  <xdr:twoCellAnchor editAs="oneCell">
    <xdr:from>
      <xdr:col>3</xdr:col>
      <xdr:colOff>121228</xdr:colOff>
      <xdr:row>322</xdr:row>
      <xdr:rowOff>69273</xdr:rowOff>
    </xdr:from>
    <xdr:to>
      <xdr:col>3</xdr:col>
      <xdr:colOff>4002231</xdr:colOff>
      <xdr:row>322</xdr:row>
      <xdr:rowOff>845344</xdr:rowOff>
    </xdr:to>
    <xdr:pic>
      <xdr:nvPicPr>
        <xdr:cNvPr id="441" name="Рисунок 440" descr="1707-1743-2.jpg"/>
        <xdr:cNvPicPr>
          <a:picLocks noChangeAspect="1"/>
        </xdr:cNvPicPr>
      </xdr:nvPicPr>
      <xdr:blipFill>
        <a:blip xmlns:r="http://schemas.openxmlformats.org/officeDocument/2006/relationships" r:embed="rId238" cstate="print"/>
        <a:stretch>
          <a:fillRect/>
        </a:stretch>
      </xdr:blipFill>
      <xdr:spPr>
        <a:xfrm>
          <a:off x="5419509" y="302249898"/>
          <a:ext cx="3881003" cy="776071"/>
        </a:xfrm>
        <a:prstGeom prst="rect">
          <a:avLst/>
        </a:prstGeom>
      </xdr:spPr>
    </xdr:pic>
    <xdr:clientData/>
  </xdr:twoCellAnchor>
  <xdr:twoCellAnchor editAs="oneCell">
    <xdr:from>
      <xdr:col>1</xdr:col>
      <xdr:colOff>190500</xdr:colOff>
      <xdr:row>314</xdr:row>
      <xdr:rowOff>9525</xdr:rowOff>
    </xdr:from>
    <xdr:to>
      <xdr:col>1</xdr:col>
      <xdr:colOff>1504950</xdr:colOff>
      <xdr:row>314</xdr:row>
      <xdr:rowOff>956259</xdr:rowOff>
    </xdr:to>
    <xdr:pic>
      <xdr:nvPicPr>
        <xdr:cNvPr id="442" name="Рисунок 441" descr="1250.jpg"/>
        <xdr:cNvPicPr>
          <a:picLocks noChangeAspect="1"/>
        </xdr:cNvPicPr>
      </xdr:nvPicPr>
      <xdr:blipFill>
        <a:blip xmlns:r="http://schemas.openxmlformats.org/officeDocument/2006/relationships" r:embed="rId239" cstate="print"/>
        <a:stretch>
          <a:fillRect/>
        </a:stretch>
      </xdr:blipFill>
      <xdr:spPr>
        <a:xfrm>
          <a:off x="916781" y="294570150"/>
          <a:ext cx="1314450" cy="946734"/>
        </a:xfrm>
        <a:prstGeom prst="rect">
          <a:avLst/>
        </a:prstGeom>
      </xdr:spPr>
    </xdr:pic>
    <xdr:clientData/>
  </xdr:twoCellAnchor>
  <xdr:twoCellAnchor editAs="oneCell">
    <xdr:from>
      <xdr:col>1</xdr:col>
      <xdr:colOff>123825</xdr:colOff>
      <xdr:row>315</xdr:row>
      <xdr:rowOff>66675</xdr:rowOff>
    </xdr:from>
    <xdr:to>
      <xdr:col>1</xdr:col>
      <xdr:colOff>1504950</xdr:colOff>
      <xdr:row>315</xdr:row>
      <xdr:rowOff>953919</xdr:rowOff>
    </xdr:to>
    <xdr:pic>
      <xdr:nvPicPr>
        <xdr:cNvPr id="443" name="Рисунок 442" descr="1289.jpg"/>
        <xdr:cNvPicPr>
          <a:picLocks noChangeAspect="1"/>
        </xdr:cNvPicPr>
      </xdr:nvPicPr>
      <xdr:blipFill>
        <a:blip xmlns:r="http://schemas.openxmlformats.org/officeDocument/2006/relationships" r:embed="rId240" cstate="print"/>
        <a:stretch>
          <a:fillRect/>
        </a:stretch>
      </xdr:blipFill>
      <xdr:spPr>
        <a:xfrm>
          <a:off x="850106" y="295579800"/>
          <a:ext cx="1381125" cy="887244"/>
        </a:xfrm>
        <a:prstGeom prst="rect">
          <a:avLst/>
        </a:prstGeom>
      </xdr:spPr>
    </xdr:pic>
    <xdr:clientData/>
  </xdr:twoCellAnchor>
  <xdr:twoCellAnchor editAs="oneCell">
    <xdr:from>
      <xdr:col>1</xdr:col>
      <xdr:colOff>38099</xdr:colOff>
      <xdr:row>325</xdr:row>
      <xdr:rowOff>86703</xdr:rowOff>
    </xdr:from>
    <xdr:to>
      <xdr:col>1</xdr:col>
      <xdr:colOff>1454942</xdr:colOff>
      <xdr:row>325</xdr:row>
      <xdr:rowOff>835339</xdr:rowOff>
    </xdr:to>
    <xdr:pic>
      <xdr:nvPicPr>
        <xdr:cNvPr id="444" name="Рисунок 443" descr="1600-1601-1603.jpg"/>
        <xdr:cNvPicPr>
          <a:picLocks noChangeAspect="1"/>
        </xdr:cNvPicPr>
      </xdr:nvPicPr>
      <xdr:blipFill>
        <a:blip xmlns:r="http://schemas.openxmlformats.org/officeDocument/2006/relationships" r:embed="rId241" cstate="print"/>
        <a:stretch>
          <a:fillRect/>
        </a:stretch>
      </xdr:blipFill>
      <xdr:spPr>
        <a:xfrm>
          <a:off x="764380" y="305124828"/>
          <a:ext cx="1416843" cy="748636"/>
        </a:xfrm>
        <a:prstGeom prst="rect">
          <a:avLst/>
        </a:prstGeom>
      </xdr:spPr>
    </xdr:pic>
    <xdr:clientData/>
  </xdr:twoCellAnchor>
  <xdr:twoCellAnchor editAs="oneCell">
    <xdr:from>
      <xdr:col>1</xdr:col>
      <xdr:colOff>47625</xdr:colOff>
      <xdr:row>332</xdr:row>
      <xdr:rowOff>47625</xdr:rowOff>
    </xdr:from>
    <xdr:to>
      <xdr:col>1</xdr:col>
      <xdr:colOff>1508881</xdr:colOff>
      <xdr:row>332</xdr:row>
      <xdr:rowOff>952500</xdr:rowOff>
    </xdr:to>
    <xdr:pic>
      <xdr:nvPicPr>
        <xdr:cNvPr id="445" name="Рисунок 444" descr="1618-1619-1620.jpg"/>
        <xdr:cNvPicPr>
          <a:picLocks noChangeAspect="1"/>
        </xdr:cNvPicPr>
      </xdr:nvPicPr>
      <xdr:blipFill>
        <a:blip xmlns:r="http://schemas.openxmlformats.org/officeDocument/2006/relationships" r:embed="rId242" cstate="print"/>
        <a:stretch>
          <a:fillRect/>
        </a:stretch>
      </xdr:blipFill>
      <xdr:spPr>
        <a:xfrm>
          <a:off x="773906" y="311753250"/>
          <a:ext cx="1461256" cy="904875"/>
        </a:xfrm>
        <a:prstGeom prst="rect">
          <a:avLst/>
        </a:prstGeom>
      </xdr:spPr>
    </xdr:pic>
    <xdr:clientData/>
  </xdr:twoCellAnchor>
  <xdr:twoCellAnchor editAs="oneCell">
    <xdr:from>
      <xdr:col>1</xdr:col>
      <xdr:colOff>104775</xdr:colOff>
      <xdr:row>333</xdr:row>
      <xdr:rowOff>38100</xdr:rowOff>
    </xdr:from>
    <xdr:to>
      <xdr:col>1</xdr:col>
      <xdr:colOff>1503475</xdr:colOff>
      <xdr:row>333</xdr:row>
      <xdr:rowOff>988219</xdr:rowOff>
    </xdr:to>
    <xdr:pic>
      <xdr:nvPicPr>
        <xdr:cNvPr id="446" name="Рисунок 445" descr="1639-1640.jpg"/>
        <xdr:cNvPicPr>
          <a:picLocks noChangeAspect="1"/>
        </xdr:cNvPicPr>
      </xdr:nvPicPr>
      <xdr:blipFill>
        <a:blip xmlns:r="http://schemas.openxmlformats.org/officeDocument/2006/relationships" r:embed="rId243" cstate="print"/>
        <a:stretch>
          <a:fillRect/>
        </a:stretch>
      </xdr:blipFill>
      <xdr:spPr>
        <a:xfrm>
          <a:off x="831056" y="312696225"/>
          <a:ext cx="1398700" cy="950119"/>
        </a:xfrm>
        <a:prstGeom prst="rect">
          <a:avLst/>
        </a:prstGeom>
      </xdr:spPr>
    </xdr:pic>
    <xdr:clientData/>
  </xdr:twoCellAnchor>
  <xdr:twoCellAnchor editAs="oneCell">
    <xdr:from>
      <xdr:col>1</xdr:col>
      <xdr:colOff>38101</xdr:colOff>
      <xdr:row>334</xdr:row>
      <xdr:rowOff>19050</xdr:rowOff>
    </xdr:from>
    <xdr:to>
      <xdr:col>1</xdr:col>
      <xdr:colOff>1504951</xdr:colOff>
      <xdr:row>334</xdr:row>
      <xdr:rowOff>952597</xdr:rowOff>
    </xdr:to>
    <xdr:pic>
      <xdr:nvPicPr>
        <xdr:cNvPr id="447" name="Рисунок 446" descr="1643-1644-1645.jpg"/>
        <xdr:cNvPicPr>
          <a:picLocks noChangeAspect="1"/>
        </xdr:cNvPicPr>
      </xdr:nvPicPr>
      <xdr:blipFill>
        <a:blip xmlns:r="http://schemas.openxmlformats.org/officeDocument/2006/relationships" r:embed="rId244" cstate="print"/>
        <a:stretch>
          <a:fillRect/>
        </a:stretch>
      </xdr:blipFill>
      <xdr:spPr>
        <a:xfrm>
          <a:off x="764382" y="313665394"/>
          <a:ext cx="1466850" cy="933547"/>
        </a:xfrm>
        <a:prstGeom prst="rect">
          <a:avLst/>
        </a:prstGeom>
      </xdr:spPr>
    </xdr:pic>
    <xdr:clientData/>
  </xdr:twoCellAnchor>
  <xdr:twoCellAnchor editAs="oneCell">
    <xdr:from>
      <xdr:col>1</xdr:col>
      <xdr:colOff>38100</xdr:colOff>
      <xdr:row>335</xdr:row>
      <xdr:rowOff>76200</xdr:rowOff>
    </xdr:from>
    <xdr:to>
      <xdr:col>1</xdr:col>
      <xdr:colOff>1500713</xdr:colOff>
      <xdr:row>335</xdr:row>
      <xdr:rowOff>952500</xdr:rowOff>
    </xdr:to>
    <xdr:pic>
      <xdr:nvPicPr>
        <xdr:cNvPr id="448" name="Рисунок 447" descr="3036.jpg"/>
        <xdr:cNvPicPr>
          <a:picLocks noChangeAspect="1"/>
        </xdr:cNvPicPr>
      </xdr:nvPicPr>
      <xdr:blipFill>
        <a:blip xmlns:r="http://schemas.openxmlformats.org/officeDocument/2006/relationships" r:embed="rId245" cstate="print"/>
        <a:stretch>
          <a:fillRect/>
        </a:stretch>
      </xdr:blipFill>
      <xdr:spPr>
        <a:xfrm>
          <a:off x="764381" y="314675044"/>
          <a:ext cx="1462613" cy="876300"/>
        </a:xfrm>
        <a:prstGeom prst="rect">
          <a:avLst/>
        </a:prstGeom>
      </xdr:spPr>
    </xdr:pic>
    <xdr:clientData/>
  </xdr:twoCellAnchor>
  <xdr:twoCellAnchor editAs="oneCell">
    <xdr:from>
      <xdr:col>1</xdr:col>
      <xdr:colOff>19050</xdr:colOff>
      <xdr:row>336</xdr:row>
      <xdr:rowOff>200026</xdr:rowOff>
    </xdr:from>
    <xdr:to>
      <xdr:col>1</xdr:col>
      <xdr:colOff>1504950</xdr:colOff>
      <xdr:row>337</xdr:row>
      <xdr:rowOff>4731</xdr:rowOff>
    </xdr:to>
    <xdr:pic>
      <xdr:nvPicPr>
        <xdr:cNvPr id="449" name="Рисунок 448" descr="1830-1834.jpg"/>
        <xdr:cNvPicPr>
          <a:picLocks noChangeAspect="1"/>
        </xdr:cNvPicPr>
      </xdr:nvPicPr>
      <xdr:blipFill>
        <a:blip xmlns:r="http://schemas.openxmlformats.org/officeDocument/2006/relationships" r:embed="rId246" cstate="print"/>
        <a:stretch>
          <a:fillRect/>
        </a:stretch>
      </xdr:blipFill>
      <xdr:spPr>
        <a:xfrm>
          <a:off x="745331" y="315751370"/>
          <a:ext cx="1485900" cy="757205"/>
        </a:xfrm>
        <a:prstGeom prst="rect">
          <a:avLst/>
        </a:prstGeom>
      </xdr:spPr>
    </xdr:pic>
    <xdr:clientData/>
  </xdr:twoCellAnchor>
  <xdr:twoCellAnchor editAs="oneCell">
    <xdr:from>
      <xdr:col>1</xdr:col>
      <xdr:colOff>209550</xdr:colOff>
      <xdr:row>337</xdr:row>
      <xdr:rowOff>9525</xdr:rowOff>
    </xdr:from>
    <xdr:to>
      <xdr:col>1</xdr:col>
      <xdr:colOff>1504950</xdr:colOff>
      <xdr:row>338</xdr:row>
      <xdr:rowOff>3598</xdr:rowOff>
    </xdr:to>
    <xdr:pic>
      <xdr:nvPicPr>
        <xdr:cNvPr id="450" name="Рисунок 449" descr="1794.jpg"/>
        <xdr:cNvPicPr>
          <a:picLocks noChangeAspect="1"/>
        </xdr:cNvPicPr>
      </xdr:nvPicPr>
      <xdr:blipFill>
        <a:blip xmlns:r="http://schemas.openxmlformats.org/officeDocument/2006/relationships" r:embed="rId247" cstate="print"/>
        <a:stretch>
          <a:fillRect/>
        </a:stretch>
      </xdr:blipFill>
      <xdr:spPr>
        <a:xfrm>
          <a:off x="935831" y="316513369"/>
          <a:ext cx="1295400" cy="946573"/>
        </a:xfrm>
        <a:prstGeom prst="rect">
          <a:avLst/>
        </a:prstGeom>
      </xdr:spPr>
    </xdr:pic>
    <xdr:clientData/>
  </xdr:twoCellAnchor>
  <xdr:twoCellAnchor editAs="oneCell">
    <xdr:from>
      <xdr:col>2</xdr:col>
      <xdr:colOff>287110</xdr:colOff>
      <xdr:row>337</xdr:row>
      <xdr:rowOff>190500</xdr:rowOff>
    </xdr:from>
    <xdr:to>
      <xdr:col>2</xdr:col>
      <xdr:colOff>2354035</xdr:colOff>
      <xdr:row>338</xdr:row>
      <xdr:rowOff>1642</xdr:rowOff>
    </xdr:to>
    <xdr:pic>
      <xdr:nvPicPr>
        <xdr:cNvPr id="451" name="Рисунок 450" descr="1795.jpg"/>
        <xdr:cNvPicPr>
          <a:picLocks noChangeAspect="1"/>
        </xdr:cNvPicPr>
      </xdr:nvPicPr>
      <xdr:blipFill>
        <a:blip xmlns:r="http://schemas.openxmlformats.org/officeDocument/2006/relationships" r:embed="rId248" cstate="print"/>
        <a:stretch>
          <a:fillRect/>
        </a:stretch>
      </xdr:blipFill>
      <xdr:spPr>
        <a:xfrm>
          <a:off x="2656454" y="316694344"/>
          <a:ext cx="2066925" cy="763642"/>
        </a:xfrm>
        <a:prstGeom prst="rect">
          <a:avLst/>
        </a:prstGeom>
      </xdr:spPr>
    </xdr:pic>
    <xdr:clientData/>
  </xdr:twoCellAnchor>
  <xdr:twoCellAnchor editAs="oneCell">
    <xdr:from>
      <xdr:col>1</xdr:col>
      <xdr:colOff>200025</xdr:colOff>
      <xdr:row>338</xdr:row>
      <xdr:rowOff>142876</xdr:rowOff>
    </xdr:from>
    <xdr:to>
      <xdr:col>1</xdr:col>
      <xdr:colOff>1504950</xdr:colOff>
      <xdr:row>338</xdr:row>
      <xdr:rowOff>833437</xdr:rowOff>
    </xdr:to>
    <xdr:pic>
      <xdr:nvPicPr>
        <xdr:cNvPr id="452" name="Рисунок 451" descr="1835-1836-1837-1838.jpg"/>
        <xdr:cNvPicPr>
          <a:picLocks noChangeAspect="1"/>
        </xdr:cNvPicPr>
      </xdr:nvPicPr>
      <xdr:blipFill>
        <a:blip xmlns:r="http://schemas.openxmlformats.org/officeDocument/2006/relationships" r:embed="rId249" cstate="print"/>
        <a:stretch>
          <a:fillRect/>
        </a:stretch>
      </xdr:blipFill>
      <xdr:spPr>
        <a:xfrm>
          <a:off x="926306" y="317599220"/>
          <a:ext cx="1304925" cy="690561"/>
        </a:xfrm>
        <a:prstGeom prst="rect">
          <a:avLst/>
        </a:prstGeom>
      </xdr:spPr>
    </xdr:pic>
    <xdr:clientData/>
  </xdr:twoCellAnchor>
  <xdr:twoCellAnchor editAs="oneCell">
    <xdr:from>
      <xdr:col>2</xdr:col>
      <xdr:colOff>119742</xdr:colOff>
      <xdr:row>338</xdr:row>
      <xdr:rowOff>353785</xdr:rowOff>
    </xdr:from>
    <xdr:to>
      <xdr:col>2</xdr:col>
      <xdr:colOff>2871107</xdr:colOff>
      <xdr:row>339</xdr:row>
      <xdr:rowOff>5442</xdr:rowOff>
    </xdr:to>
    <xdr:pic>
      <xdr:nvPicPr>
        <xdr:cNvPr id="453" name="Рисунок 452" descr="1836.jpg"/>
        <xdr:cNvPicPr>
          <a:picLocks noChangeAspect="1"/>
        </xdr:cNvPicPr>
      </xdr:nvPicPr>
      <xdr:blipFill>
        <a:blip xmlns:r="http://schemas.openxmlformats.org/officeDocument/2006/relationships" r:embed="rId250" cstate="print"/>
        <a:stretch>
          <a:fillRect/>
        </a:stretch>
      </xdr:blipFill>
      <xdr:spPr>
        <a:xfrm>
          <a:off x="2489086" y="317810129"/>
          <a:ext cx="2751365" cy="604157"/>
        </a:xfrm>
        <a:prstGeom prst="rect">
          <a:avLst/>
        </a:prstGeom>
      </xdr:spPr>
    </xdr:pic>
    <xdr:clientData/>
  </xdr:twoCellAnchor>
  <xdr:twoCellAnchor editAs="oneCell">
    <xdr:from>
      <xdr:col>1</xdr:col>
      <xdr:colOff>314052</xdr:colOff>
      <xdr:row>340</xdr:row>
      <xdr:rowOff>52387</xdr:rowOff>
    </xdr:from>
    <xdr:to>
      <xdr:col>1</xdr:col>
      <xdr:colOff>1571114</xdr:colOff>
      <xdr:row>340</xdr:row>
      <xdr:rowOff>881062</xdr:rowOff>
    </xdr:to>
    <xdr:pic>
      <xdr:nvPicPr>
        <xdr:cNvPr id="454" name="Рисунок 453" descr="1521.jpg"/>
        <xdr:cNvPicPr>
          <a:picLocks noChangeAspect="1"/>
        </xdr:cNvPicPr>
      </xdr:nvPicPr>
      <xdr:blipFill>
        <a:blip xmlns:r="http://schemas.openxmlformats.org/officeDocument/2006/relationships" r:embed="rId251" cstate="print"/>
        <a:stretch>
          <a:fillRect/>
        </a:stretch>
      </xdr:blipFill>
      <xdr:spPr>
        <a:xfrm>
          <a:off x="1040333" y="319413731"/>
          <a:ext cx="1257062" cy="828675"/>
        </a:xfrm>
        <a:prstGeom prst="rect">
          <a:avLst/>
        </a:prstGeom>
      </xdr:spPr>
    </xdr:pic>
    <xdr:clientData/>
  </xdr:twoCellAnchor>
  <xdr:twoCellAnchor editAs="oneCell">
    <xdr:from>
      <xdr:col>1</xdr:col>
      <xdr:colOff>533400</xdr:colOff>
      <xdr:row>339</xdr:row>
      <xdr:rowOff>47625</xdr:rowOff>
    </xdr:from>
    <xdr:to>
      <xdr:col>1</xdr:col>
      <xdr:colOff>1254743</xdr:colOff>
      <xdr:row>340</xdr:row>
      <xdr:rowOff>0</xdr:rowOff>
    </xdr:to>
    <xdr:pic>
      <xdr:nvPicPr>
        <xdr:cNvPr id="455" name="Рисунок 454" descr="1520.jpg"/>
        <xdr:cNvPicPr>
          <a:picLocks noChangeAspect="1"/>
        </xdr:cNvPicPr>
      </xdr:nvPicPr>
      <xdr:blipFill>
        <a:blip xmlns:r="http://schemas.openxmlformats.org/officeDocument/2006/relationships" r:embed="rId252" cstate="print"/>
        <a:stretch>
          <a:fillRect/>
        </a:stretch>
      </xdr:blipFill>
      <xdr:spPr>
        <a:xfrm>
          <a:off x="1259681" y="318456469"/>
          <a:ext cx="721343" cy="904875"/>
        </a:xfrm>
        <a:prstGeom prst="rect">
          <a:avLst/>
        </a:prstGeom>
      </xdr:spPr>
    </xdr:pic>
    <xdr:clientData/>
  </xdr:twoCellAnchor>
  <xdr:twoCellAnchor editAs="oneCell">
    <xdr:from>
      <xdr:col>1</xdr:col>
      <xdr:colOff>495300</xdr:colOff>
      <xdr:row>341</xdr:row>
      <xdr:rowOff>9526</xdr:rowOff>
    </xdr:from>
    <xdr:to>
      <xdr:col>1</xdr:col>
      <xdr:colOff>1285875</xdr:colOff>
      <xdr:row>342</xdr:row>
      <xdr:rowOff>3611</xdr:rowOff>
    </xdr:to>
    <xdr:pic>
      <xdr:nvPicPr>
        <xdr:cNvPr id="456" name="Рисунок 455" descr="1522.jpg"/>
        <xdr:cNvPicPr>
          <a:picLocks noChangeAspect="1"/>
        </xdr:cNvPicPr>
      </xdr:nvPicPr>
      <xdr:blipFill>
        <a:blip xmlns:r="http://schemas.openxmlformats.org/officeDocument/2006/relationships" r:embed="rId253" cstate="print"/>
        <a:stretch>
          <a:fillRect/>
        </a:stretch>
      </xdr:blipFill>
      <xdr:spPr>
        <a:xfrm>
          <a:off x="1221581" y="320323370"/>
          <a:ext cx="790575" cy="946585"/>
        </a:xfrm>
        <a:prstGeom prst="rect">
          <a:avLst/>
        </a:prstGeom>
      </xdr:spPr>
    </xdr:pic>
    <xdr:clientData/>
  </xdr:twoCellAnchor>
  <xdr:twoCellAnchor editAs="oneCell">
    <xdr:from>
      <xdr:col>1</xdr:col>
      <xdr:colOff>647700</xdr:colOff>
      <xdr:row>342</xdr:row>
      <xdr:rowOff>28575</xdr:rowOff>
    </xdr:from>
    <xdr:to>
      <xdr:col>1</xdr:col>
      <xdr:colOff>1385888</xdr:colOff>
      <xdr:row>343</xdr:row>
      <xdr:rowOff>0</xdr:rowOff>
    </xdr:to>
    <xdr:pic>
      <xdr:nvPicPr>
        <xdr:cNvPr id="457" name="Рисунок 456" descr="1523.jpg"/>
        <xdr:cNvPicPr>
          <a:picLocks noChangeAspect="1"/>
        </xdr:cNvPicPr>
      </xdr:nvPicPr>
      <xdr:blipFill>
        <a:blip xmlns:r="http://schemas.openxmlformats.org/officeDocument/2006/relationships" r:embed="rId254" cstate="print"/>
        <a:stretch>
          <a:fillRect/>
        </a:stretch>
      </xdr:blipFill>
      <xdr:spPr>
        <a:xfrm>
          <a:off x="1373981" y="321294919"/>
          <a:ext cx="738188" cy="923925"/>
        </a:xfrm>
        <a:prstGeom prst="rect">
          <a:avLst/>
        </a:prstGeom>
      </xdr:spPr>
    </xdr:pic>
    <xdr:clientData/>
  </xdr:twoCellAnchor>
  <xdr:twoCellAnchor editAs="oneCell">
    <xdr:from>
      <xdr:col>1</xdr:col>
      <xdr:colOff>514351</xdr:colOff>
      <xdr:row>343</xdr:row>
      <xdr:rowOff>38100</xdr:rowOff>
    </xdr:from>
    <xdr:to>
      <xdr:col>1</xdr:col>
      <xdr:colOff>1248298</xdr:colOff>
      <xdr:row>344</xdr:row>
      <xdr:rowOff>0</xdr:rowOff>
    </xdr:to>
    <xdr:pic>
      <xdr:nvPicPr>
        <xdr:cNvPr id="458" name="Рисунок 457" descr="1524.jpg"/>
        <xdr:cNvPicPr>
          <a:picLocks noChangeAspect="1"/>
        </xdr:cNvPicPr>
      </xdr:nvPicPr>
      <xdr:blipFill>
        <a:blip xmlns:r="http://schemas.openxmlformats.org/officeDocument/2006/relationships" r:embed="rId255" cstate="print"/>
        <a:stretch>
          <a:fillRect/>
        </a:stretch>
      </xdr:blipFill>
      <xdr:spPr>
        <a:xfrm>
          <a:off x="1240632" y="322256944"/>
          <a:ext cx="733947" cy="914400"/>
        </a:xfrm>
        <a:prstGeom prst="rect">
          <a:avLst/>
        </a:prstGeom>
      </xdr:spPr>
    </xdr:pic>
    <xdr:clientData/>
  </xdr:twoCellAnchor>
  <xdr:twoCellAnchor editAs="oneCell">
    <xdr:from>
      <xdr:col>1</xdr:col>
      <xdr:colOff>542925</xdr:colOff>
      <xdr:row>344</xdr:row>
      <xdr:rowOff>19051</xdr:rowOff>
    </xdr:from>
    <xdr:to>
      <xdr:col>1</xdr:col>
      <xdr:colOff>1299447</xdr:colOff>
      <xdr:row>345</xdr:row>
      <xdr:rowOff>1</xdr:rowOff>
    </xdr:to>
    <xdr:pic>
      <xdr:nvPicPr>
        <xdr:cNvPr id="459" name="Рисунок 458" descr="1525.jpg"/>
        <xdr:cNvPicPr>
          <a:picLocks noChangeAspect="1"/>
        </xdr:cNvPicPr>
      </xdr:nvPicPr>
      <xdr:blipFill>
        <a:blip xmlns:r="http://schemas.openxmlformats.org/officeDocument/2006/relationships" r:embed="rId256" cstate="print"/>
        <a:stretch>
          <a:fillRect/>
        </a:stretch>
      </xdr:blipFill>
      <xdr:spPr>
        <a:xfrm>
          <a:off x="1269206" y="323190395"/>
          <a:ext cx="756522" cy="933450"/>
        </a:xfrm>
        <a:prstGeom prst="rect">
          <a:avLst/>
        </a:prstGeom>
      </xdr:spPr>
    </xdr:pic>
    <xdr:clientData/>
  </xdr:twoCellAnchor>
  <xdr:twoCellAnchor editAs="oneCell">
    <xdr:from>
      <xdr:col>1</xdr:col>
      <xdr:colOff>247650</xdr:colOff>
      <xdr:row>345</xdr:row>
      <xdr:rowOff>9525</xdr:rowOff>
    </xdr:from>
    <xdr:to>
      <xdr:col>1</xdr:col>
      <xdr:colOff>1504950</xdr:colOff>
      <xdr:row>345</xdr:row>
      <xdr:rowOff>892969</xdr:rowOff>
    </xdr:to>
    <xdr:pic>
      <xdr:nvPicPr>
        <xdr:cNvPr id="460" name="Рисунок 459" descr="1526.jpg"/>
        <xdr:cNvPicPr>
          <a:picLocks noChangeAspect="1"/>
        </xdr:cNvPicPr>
      </xdr:nvPicPr>
      <xdr:blipFill>
        <a:blip xmlns:r="http://schemas.openxmlformats.org/officeDocument/2006/relationships" r:embed="rId257" cstate="print"/>
        <a:stretch>
          <a:fillRect/>
        </a:stretch>
      </xdr:blipFill>
      <xdr:spPr>
        <a:xfrm>
          <a:off x="973931" y="324133369"/>
          <a:ext cx="1257300" cy="883444"/>
        </a:xfrm>
        <a:prstGeom prst="rect">
          <a:avLst/>
        </a:prstGeom>
      </xdr:spPr>
    </xdr:pic>
    <xdr:clientData/>
  </xdr:twoCellAnchor>
  <xdr:twoCellAnchor editAs="oneCell">
    <xdr:from>
      <xdr:col>1</xdr:col>
      <xdr:colOff>476250</xdr:colOff>
      <xdr:row>346</xdr:row>
      <xdr:rowOff>19050</xdr:rowOff>
    </xdr:from>
    <xdr:to>
      <xdr:col>1</xdr:col>
      <xdr:colOff>1162050</xdr:colOff>
      <xdr:row>347</xdr:row>
      <xdr:rowOff>3687</xdr:rowOff>
    </xdr:to>
    <xdr:pic>
      <xdr:nvPicPr>
        <xdr:cNvPr id="461" name="Рисунок 460" descr="1527.jpg"/>
        <xdr:cNvPicPr>
          <a:picLocks noChangeAspect="1"/>
        </xdr:cNvPicPr>
      </xdr:nvPicPr>
      <xdr:blipFill>
        <a:blip xmlns:r="http://schemas.openxmlformats.org/officeDocument/2006/relationships" r:embed="rId258" cstate="print"/>
        <a:stretch>
          <a:fillRect/>
        </a:stretch>
      </xdr:blipFill>
      <xdr:spPr>
        <a:xfrm>
          <a:off x="1202531" y="325095394"/>
          <a:ext cx="685800" cy="937137"/>
        </a:xfrm>
        <a:prstGeom prst="rect">
          <a:avLst/>
        </a:prstGeom>
      </xdr:spPr>
    </xdr:pic>
    <xdr:clientData/>
  </xdr:twoCellAnchor>
  <xdr:twoCellAnchor editAs="oneCell">
    <xdr:from>
      <xdr:col>1</xdr:col>
      <xdr:colOff>200026</xdr:colOff>
      <xdr:row>347</xdr:row>
      <xdr:rowOff>38100</xdr:rowOff>
    </xdr:from>
    <xdr:to>
      <xdr:col>1</xdr:col>
      <xdr:colOff>1508863</xdr:colOff>
      <xdr:row>348</xdr:row>
      <xdr:rowOff>0</xdr:rowOff>
    </xdr:to>
    <xdr:pic>
      <xdr:nvPicPr>
        <xdr:cNvPr id="462" name="Рисунок 461" descr="1532-1535-1533-1536-1534.jpg"/>
        <xdr:cNvPicPr>
          <a:picLocks noChangeAspect="1"/>
        </xdr:cNvPicPr>
      </xdr:nvPicPr>
      <xdr:blipFill>
        <a:blip xmlns:r="http://schemas.openxmlformats.org/officeDocument/2006/relationships" r:embed="rId259" cstate="print"/>
        <a:stretch>
          <a:fillRect/>
        </a:stretch>
      </xdr:blipFill>
      <xdr:spPr>
        <a:xfrm>
          <a:off x="926307" y="326066944"/>
          <a:ext cx="1308837" cy="914400"/>
        </a:xfrm>
        <a:prstGeom prst="rect">
          <a:avLst/>
        </a:prstGeom>
      </xdr:spPr>
    </xdr:pic>
    <xdr:clientData/>
  </xdr:twoCellAnchor>
  <xdr:twoCellAnchor editAs="oneCell">
    <xdr:from>
      <xdr:col>1</xdr:col>
      <xdr:colOff>371475</xdr:colOff>
      <xdr:row>348</xdr:row>
      <xdr:rowOff>47626</xdr:rowOff>
    </xdr:from>
    <xdr:to>
      <xdr:col>1</xdr:col>
      <xdr:colOff>1276350</xdr:colOff>
      <xdr:row>348</xdr:row>
      <xdr:rowOff>857249</xdr:rowOff>
    </xdr:to>
    <xdr:pic>
      <xdr:nvPicPr>
        <xdr:cNvPr id="463" name="Рисунок 462" descr="1537-1538.jpg"/>
        <xdr:cNvPicPr>
          <a:picLocks noChangeAspect="1"/>
        </xdr:cNvPicPr>
      </xdr:nvPicPr>
      <xdr:blipFill>
        <a:blip xmlns:r="http://schemas.openxmlformats.org/officeDocument/2006/relationships" r:embed="rId260" cstate="print"/>
        <a:stretch>
          <a:fillRect/>
        </a:stretch>
      </xdr:blipFill>
      <xdr:spPr>
        <a:xfrm>
          <a:off x="1097756" y="327028970"/>
          <a:ext cx="904875" cy="809623"/>
        </a:xfrm>
        <a:prstGeom prst="rect">
          <a:avLst/>
        </a:prstGeom>
      </xdr:spPr>
    </xdr:pic>
    <xdr:clientData/>
  </xdr:twoCellAnchor>
  <xdr:twoCellAnchor editAs="oneCell">
    <xdr:from>
      <xdr:col>1</xdr:col>
      <xdr:colOff>38100</xdr:colOff>
      <xdr:row>349</xdr:row>
      <xdr:rowOff>66675</xdr:rowOff>
    </xdr:from>
    <xdr:to>
      <xdr:col>1</xdr:col>
      <xdr:colOff>1504950</xdr:colOff>
      <xdr:row>350</xdr:row>
      <xdr:rowOff>279</xdr:rowOff>
    </xdr:to>
    <xdr:pic>
      <xdr:nvPicPr>
        <xdr:cNvPr id="464" name="Рисунок 463" descr="1539-1542-1540-1543-1541.jpg"/>
        <xdr:cNvPicPr>
          <a:picLocks noChangeAspect="1"/>
        </xdr:cNvPicPr>
      </xdr:nvPicPr>
      <xdr:blipFill>
        <a:blip xmlns:r="http://schemas.openxmlformats.org/officeDocument/2006/relationships" r:embed="rId261" cstate="print"/>
        <a:stretch>
          <a:fillRect/>
        </a:stretch>
      </xdr:blipFill>
      <xdr:spPr>
        <a:xfrm>
          <a:off x="764381" y="328000519"/>
          <a:ext cx="1466850" cy="886104"/>
        </a:xfrm>
        <a:prstGeom prst="rect">
          <a:avLst/>
        </a:prstGeom>
      </xdr:spPr>
    </xdr:pic>
    <xdr:clientData/>
  </xdr:twoCellAnchor>
  <xdr:twoCellAnchor editAs="oneCell">
    <xdr:from>
      <xdr:col>1</xdr:col>
      <xdr:colOff>28576</xdr:colOff>
      <xdr:row>22</xdr:row>
      <xdr:rowOff>101574</xdr:rowOff>
    </xdr:from>
    <xdr:to>
      <xdr:col>1</xdr:col>
      <xdr:colOff>1504950</xdr:colOff>
      <xdr:row>22</xdr:row>
      <xdr:rowOff>911859</xdr:rowOff>
    </xdr:to>
    <xdr:pic>
      <xdr:nvPicPr>
        <xdr:cNvPr id="465" name="Рисунок 464" descr="комбо.jpg"/>
        <xdr:cNvPicPr>
          <a:picLocks noChangeAspect="1"/>
        </xdr:cNvPicPr>
      </xdr:nvPicPr>
      <xdr:blipFill>
        <a:blip xmlns:r="http://schemas.openxmlformats.org/officeDocument/2006/relationships" r:embed="rId262" cstate="print"/>
        <a:stretch>
          <a:fillRect/>
        </a:stretch>
      </xdr:blipFill>
      <xdr:spPr>
        <a:xfrm>
          <a:off x="754857" y="16365512"/>
          <a:ext cx="1476374" cy="810285"/>
        </a:xfrm>
        <a:prstGeom prst="rect">
          <a:avLst/>
        </a:prstGeom>
      </xdr:spPr>
    </xdr:pic>
    <xdr:clientData/>
  </xdr:twoCellAnchor>
  <xdr:twoCellAnchor editAs="oneCell">
    <xdr:from>
      <xdr:col>1</xdr:col>
      <xdr:colOff>38101</xdr:colOff>
      <xdr:row>21</xdr:row>
      <xdr:rowOff>72999</xdr:rowOff>
    </xdr:from>
    <xdr:to>
      <xdr:col>1</xdr:col>
      <xdr:colOff>1504950</xdr:colOff>
      <xdr:row>21</xdr:row>
      <xdr:rowOff>883284</xdr:rowOff>
    </xdr:to>
    <xdr:pic>
      <xdr:nvPicPr>
        <xdr:cNvPr id="466" name="Рисунок 465" descr="комбо.jpg"/>
        <xdr:cNvPicPr>
          <a:picLocks noChangeAspect="1"/>
        </xdr:cNvPicPr>
      </xdr:nvPicPr>
      <xdr:blipFill>
        <a:blip xmlns:r="http://schemas.openxmlformats.org/officeDocument/2006/relationships" r:embed="rId263" cstate="print"/>
        <a:stretch>
          <a:fillRect/>
        </a:stretch>
      </xdr:blipFill>
      <xdr:spPr>
        <a:xfrm>
          <a:off x="764382" y="15384437"/>
          <a:ext cx="1466849" cy="810285"/>
        </a:xfrm>
        <a:prstGeom prst="rect">
          <a:avLst/>
        </a:prstGeom>
      </xdr:spPr>
    </xdr:pic>
    <xdr:clientData/>
  </xdr:twoCellAnchor>
  <xdr:twoCellAnchor editAs="oneCell">
    <xdr:from>
      <xdr:col>1</xdr:col>
      <xdr:colOff>28575</xdr:colOff>
      <xdr:row>25</xdr:row>
      <xdr:rowOff>104776</xdr:rowOff>
    </xdr:from>
    <xdr:to>
      <xdr:col>1</xdr:col>
      <xdr:colOff>1503246</xdr:colOff>
      <xdr:row>25</xdr:row>
      <xdr:rowOff>857250</xdr:rowOff>
    </xdr:to>
    <xdr:pic>
      <xdr:nvPicPr>
        <xdr:cNvPr id="467" name="Рисунок 466" descr="1588-1589.jpg"/>
        <xdr:cNvPicPr>
          <a:picLocks noChangeAspect="1"/>
        </xdr:cNvPicPr>
      </xdr:nvPicPr>
      <xdr:blipFill>
        <a:blip xmlns:r="http://schemas.openxmlformats.org/officeDocument/2006/relationships" r:embed="rId12" cstate="print"/>
        <a:stretch>
          <a:fillRect/>
        </a:stretch>
      </xdr:blipFill>
      <xdr:spPr>
        <a:xfrm>
          <a:off x="754856" y="19226214"/>
          <a:ext cx="1474671" cy="752474"/>
        </a:xfrm>
        <a:prstGeom prst="rect">
          <a:avLst/>
        </a:prstGeom>
      </xdr:spPr>
    </xdr:pic>
    <xdr:clientData/>
  </xdr:twoCellAnchor>
  <xdr:twoCellAnchor editAs="oneCell">
    <xdr:from>
      <xdr:col>1</xdr:col>
      <xdr:colOff>409575</xdr:colOff>
      <xdr:row>27</xdr:row>
      <xdr:rowOff>9525</xdr:rowOff>
    </xdr:from>
    <xdr:to>
      <xdr:col>1</xdr:col>
      <xdr:colOff>1409700</xdr:colOff>
      <xdr:row>27</xdr:row>
      <xdr:rowOff>927222</xdr:rowOff>
    </xdr:to>
    <xdr:pic>
      <xdr:nvPicPr>
        <xdr:cNvPr id="468" name="Рисунок 467" descr="1503жжж.jpg"/>
        <xdr:cNvPicPr>
          <a:picLocks noChangeAspect="1"/>
        </xdr:cNvPicPr>
      </xdr:nvPicPr>
      <xdr:blipFill>
        <a:blip xmlns:r="http://schemas.openxmlformats.org/officeDocument/2006/relationships" r:embed="rId13" cstate="print"/>
        <a:stretch>
          <a:fillRect/>
        </a:stretch>
      </xdr:blipFill>
      <xdr:spPr>
        <a:xfrm>
          <a:off x="1135856" y="21035963"/>
          <a:ext cx="1000125" cy="917697"/>
        </a:xfrm>
        <a:prstGeom prst="rect">
          <a:avLst/>
        </a:prstGeom>
      </xdr:spPr>
    </xdr:pic>
    <xdr:clientData/>
  </xdr:twoCellAnchor>
  <xdr:twoCellAnchor editAs="oneCell">
    <xdr:from>
      <xdr:col>1</xdr:col>
      <xdr:colOff>428625</xdr:colOff>
      <xdr:row>26</xdr:row>
      <xdr:rowOff>9525</xdr:rowOff>
    </xdr:from>
    <xdr:to>
      <xdr:col>1</xdr:col>
      <xdr:colOff>1428750</xdr:colOff>
      <xdr:row>26</xdr:row>
      <xdr:rowOff>927222</xdr:rowOff>
    </xdr:to>
    <xdr:pic>
      <xdr:nvPicPr>
        <xdr:cNvPr id="469" name="Рисунок 468" descr="1503жжж.jpg"/>
        <xdr:cNvPicPr>
          <a:picLocks noChangeAspect="1"/>
        </xdr:cNvPicPr>
      </xdr:nvPicPr>
      <xdr:blipFill>
        <a:blip xmlns:r="http://schemas.openxmlformats.org/officeDocument/2006/relationships" r:embed="rId13" cstate="print"/>
        <a:stretch>
          <a:fillRect/>
        </a:stretch>
      </xdr:blipFill>
      <xdr:spPr>
        <a:xfrm>
          <a:off x="1154906" y="20083463"/>
          <a:ext cx="1000125" cy="917697"/>
        </a:xfrm>
        <a:prstGeom prst="rect">
          <a:avLst/>
        </a:prstGeom>
      </xdr:spPr>
    </xdr:pic>
    <xdr:clientData/>
  </xdr:twoCellAnchor>
  <xdr:twoCellAnchor editAs="oneCell">
    <xdr:from>
      <xdr:col>1</xdr:col>
      <xdr:colOff>323850</xdr:colOff>
      <xdr:row>57</xdr:row>
      <xdr:rowOff>19050</xdr:rowOff>
    </xdr:from>
    <xdr:to>
      <xdr:col>1</xdr:col>
      <xdr:colOff>1484269</xdr:colOff>
      <xdr:row>57</xdr:row>
      <xdr:rowOff>916639</xdr:rowOff>
    </xdr:to>
    <xdr:pic>
      <xdr:nvPicPr>
        <xdr:cNvPr id="470" name="Рисунок 469" descr="1067-1068.jpg"/>
        <xdr:cNvPicPr>
          <a:picLocks noChangeAspect="1"/>
        </xdr:cNvPicPr>
      </xdr:nvPicPr>
      <xdr:blipFill>
        <a:blip xmlns:r="http://schemas.openxmlformats.org/officeDocument/2006/relationships" r:embed="rId27" cstate="print"/>
        <a:stretch>
          <a:fillRect/>
        </a:stretch>
      </xdr:blipFill>
      <xdr:spPr>
        <a:xfrm>
          <a:off x="1050131" y="49620488"/>
          <a:ext cx="1160419" cy="897589"/>
        </a:xfrm>
        <a:prstGeom prst="rect">
          <a:avLst/>
        </a:prstGeom>
      </xdr:spPr>
    </xdr:pic>
    <xdr:clientData/>
  </xdr:twoCellAnchor>
  <xdr:twoCellAnchor editAs="oneCell">
    <xdr:from>
      <xdr:col>1</xdr:col>
      <xdr:colOff>314325</xdr:colOff>
      <xdr:row>32</xdr:row>
      <xdr:rowOff>19049</xdr:rowOff>
    </xdr:from>
    <xdr:to>
      <xdr:col>1</xdr:col>
      <xdr:colOff>1508125</xdr:colOff>
      <xdr:row>33</xdr:row>
      <xdr:rowOff>2381</xdr:rowOff>
    </xdr:to>
    <xdr:pic>
      <xdr:nvPicPr>
        <xdr:cNvPr id="471" name="Рисунок 470"/>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xmlns="" val="0"/>
            </a:ext>
          </a:extLst>
        </a:blip>
        <a:stretch>
          <a:fillRect/>
        </a:stretch>
      </xdr:blipFill>
      <xdr:spPr>
        <a:xfrm>
          <a:off x="1040606" y="25807987"/>
          <a:ext cx="1193800" cy="935832"/>
        </a:xfrm>
        <a:prstGeom prst="rect">
          <a:avLst/>
        </a:prstGeom>
      </xdr:spPr>
    </xdr:pic>
    <xdr:clientData/>
  </xdr:twoCellAnchor>
  <xdr:twoCellAnchor editAs="oneCell">
    <xdr:from>
      <xdr:col>1</xdr:col>
      <xdr:colOff>314325</xdr:colOff>
      <xdr:row>33</xdr:row>
      <xdr:rowOff>28575</xdr:rowOff>
    </xdr:from>
    <xdr:to>
      <xdr:col>1</xdr:col>
      <xdr:colOff>1504950</xdr:colOff>
      <xdr:row>33</xdr:row>
      <xdr:rowOff>928688</xdr:rowOff>
    </xdr:to>
    <xdr:pic>
      <xdr:nvPicPr>
        <xdr:cNvPr id="472" name="Рисунок 471"/>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xmlns="" val="0"/>
            </a:ext>
          </a:extLst>
        </a:blip>
        <a:stretch>
          <a:fillRect/>
        </a:stretch>
      </xdr:blipFill>
      <xdr:spPr>
        <a:xfrm>
          <a:off x="1040606" y="26770013"/>
          <a:ext cx="1190625" cy="900113"/>
        </a:xfrm>
        <a:prstGeom prst="rect">
          <a:avLst/>
        </a:prstGeom>
      </xdr:spPr>
    </xdr:pic>
    <xdr:clientData/>
  </xdr:twoCellAnchor>
  <xdr:twoCellAnchor editAs="oneCell">
    <xdr:from>
      <xdr:col>1</xdr:col>
      <xdr:colOff>304800</xdr:colOff>
      <xdr:row>34</xdr:row>
      <xdr:rowOff>19051</xdr:rowOff>
    </xdr:from>
    <xdr:to>
      <xdr:col>1</xdr:col>
      <xdr:colOff>1504950</xdr:colOff>
      <xdr:row>34</xdr:row>
      <xdr:rowOff>952501</xdr:rowOff>
    </xdr:to>
    <xdr:pic>
      <xdr:nvPicPr>
        <xdr:cNvPr id="473" name="Рисунок 472"/>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xmlns="" val="0"/>
            </a:ext>
          </a:extLst>
        </a:blip>
        <a:stretch>
          <a:fillRect/>
        </a:stretch>
      </xdr:blipFill>
      <xdr:spPr>
        <a:xfrm>
          <a:off x="1031081" y="27712989"/>
          <a:ext cx="1200150" cy="933450"/>
        </a:xfrm>
        <a:prstGeom prst="rect">
          <a:avLst/>
        </a:prstGeom>
      </xdr:spPr>
    </xdr:pic>
    <xdr:clientData/>
  </xdr:twoCellAnchor>
  <xdr:twoCellAnchor editAs="oneCell">
    <xdr:from>
      <xdr:col>1</xdr:col>
      <xdr:colOff>314325</xdr:colOff>
      <xdr:row>35</xdr:row>
      <xdr:rowOff>19050</xdr:rowOff>
    </xdr:from>
    <xdr:to>
      <xdr:col>1</xdr:col>
      <xdr:colOff>1504950</xdr:colOff>
      <xdr:row>36</xdr:row>
      <xdr:rowOff>0</xdr:rowOff>
    </xdr:to>
    <xdr:pic>
      <xdr:nvPicPr>
        <xdr:cNvPr id="474" name="Рисунок 473"/>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xmlns="" val="0"/>
            </a:ext>
          </a:extLst>
        </a:blip>
        <a:stretch>
          <a:fillRect/>
        </a:stretch>
      </xdr:blipFill>
      <xdr:spPr>
        <a:xfrm>
          <a:off x="1040606" y="28665488"/>
          <a:ext cx="1190625" cy="933450"/>
        </a:xfrm>
        <a:prstGeom prst="rect">
          <a:avLst/>
        </a:prstGeom>
      </xdr:spPr>
    </xdr:pic>
    <xdr:clientData/>
  </xdr:twoCellAnchor>
  <xdr:twoCellAnchor editAs="oneCell">
    <xdr:from>
      <xdr:col>1</xdr:col>
      <xdr:colOff>304800</xdr:colOff>
      <xdr:row>36</xdr:row>
      <xdr:rowOff>19050</xdr:rowOff>
    </xdr:from>
    <xdr:to>
      <xdr:col>1</xdr:col>
      <xdr:colOff>1504950</xdr:colOff>
      <xdr:row>37</xdr:row>
      <xdr:rowOff>1</xdr:rowOff>
    </xdr:to>
    <xdr:pic>
      <xdr:nvPicPr>
        <xdr:cNvPr id="475" name="Рисунок 474"/>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xmlns="" val="0"/>
            </a:ext>
          </a:extLst>
        </a:blip>
        <a:stretch>
          <a:fillRect/>
        </a:stretch>
      </xdr:blipFill>
      <xdr:spPr>
        <a:xfrm>
          <a:off x="1031081" y="29617988"/>
          <a:ext cx="1200150" cy="933451"/>
        </a:xfrm>
        <a:prstGeom prst="rect">
          <a:avLst/>
        </a:prstGeom>
      </xdr:spPr>
    </xdr:pic>
    <xdr:clientData/>
  </xdr:twoCellAnchor>
  <xdr:twoCellAnchor editAs="oneCell">
    <xdr:from>
      <xdr:col>1</xdr:col>
      <xdr:colOff>342900</xdr:colOff>
      <xdr:row>319</xdr:row>
      <xdr:rowOff>28574</xdr:rowOff>
    </xdr:from>
    <xdr:to>
      <xdr:col>1</xdr:col>
      <xdr:colOff>1285875</xdr:colOff>
      <xdr:row>319</xdr:row>
      <xdr:rowOff>870597</xdr:rowOff>
    </xdr:to>
    <xdr:pic>
      <xdr:nvPicPr>
        <xdr:cNvPr id="476" name="Рисунок 475" descr="4005-4004-4006.jpg"/>
        <xdr:cNvPicPr>
          <a:picLocks noChangeAspect="1"/>
        </xdr:cNvPicPr>
      </xdr:nvPicPr>
      <xdr:blipFill>
        <a:blip xmlns:r="http://schemas.openxmlformats.org/officeDocument/2006/relationships" r:embed="rId234" cstate="print"/>
        <a:stretch>
          <a:fillRect/>
        </a:stretch>
      </xdr:blipFill>
      <xdr:spPr>
        <a:xfrm>
          <a:off x="1069181" y="299351699"/>
          <a:ext cx="942975" cy="842023"/>
        </a:xfrm>
        <a:prstGeom prst="rect">
          <a:avLst/>
        </a:prstGeom>
      </xdr:spPr>
    </xdr:pic>
    <xdr:clientData/>
  </xdr:twoCellAnchor>
  <xdr:twoCellAnchor editAs="oneCell">
    <xdr:from>
      <xdr:col>1</xdr:col>
      <xdr:colOff>371475</xdr:colOff>
      <xdr:row>318</xdr:row>
      <xdr:rowOff>9524</xdr:rowOff>
    </xdr:from>
    <xdr:to>
      <xdr:col>1</xdr:col>
      <xdr:colOff>1314450</xdr:colOff>
      <xdr:row>318</xdr:row>
      <xdr:rowOff>952499</xdr:rowOff>
    </xdr:to>
    <xdr:pic>
      <xdr:nvPicPr>
        <xdr:cNvPr id="477" name="Рисунок 476" descr="4005-4004-4006.jpg"/>
        <xdr:cNvPicPr>
          <a:picLocks noChangeAspect="1"/>
        </xdr:cNvPicPr>
      </xdr:nvPicPr>
      <xdr:blipFill>
        <a:blip xmlns:r="http://schemas.openxmlformats.org/officeDocument/2006/relationships" r:embed="rId234" cstate="print"/>
        <a:stretch>
          <a:fillRect/>
        </a:stretch>
      </xdr:blipFill>
      <xdr:spPr>
        <a:xfrm>
          <a:off x="1097756" y="298380149"/>
          <a:ext cx="942975" cy="942975"/>
        </a:xfrm>
        <a:prstGeom prst="rect">
          <a:avLst/>
        </a:prstGeom>
      </xdr:spPr>
    </xdr:pic>
    <xdr:clientData/>
  </xdr:twoCellAnchor>
  <xdr:twoCellAnchor editAs="oneCell">
    <xdr:from>
      <xdr:col>1</xdr:col>
      <xdr:colOff>295275</xdr:colOff>
      <xdr:row>126</xdr:row>
      <xdr:rowOff>9525</xdr:rowOff>
    </xdr:from>
    <xdr:to>
      <xdr:col>1</xdr:col>
      <xdr:colOff>1504950</xdr:colOff>
      <xdr:row>126</xdr:row>
      <xdr:rowOff>923925</xdr:rowOff>
    </xdr:to>
    <xdr:pic>
      <xdr:nvPicPr>
        <xdr:cNvPr id="478" name="Рисунок 477"/>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xmlns="" val="0"/>
            </a:ext>
          </a:extLst>
        </a:blip>
        <a:stretch>
          <a:fillRect/>
        </a:stretch>
      </xdr:blipFill>
      <xdr:spPr>
        <a:xfrm>
          <a:off x="1021556" y="115416806"/>
          <a:ext cx="1209675" cy="914400"/>
        </a:xfrm>
        <a:prstGeom prst="rect">
          <a:avLst/>
        </a:prstGeom>
      </xdr:spPr>
    </xdr:pic>
    <xdr:clientData/>
  </xdr:twoCellAnchor>
  <xdr:twoCellAnchor editAs="oneCell">
    <xdr:from>
      <xdr:col>1</xdr:col>
      <xdr:colOff>276225</xdr:colOff>
      <xdr:row>127</xdr:row>
      <xdr:rowOff>19050</xdr:rowOff>
    </xdr:from>
    <xdr:to>
      <xdr:col>1</xdr:col>
      <xdr:colOff>1504950</xdr:colOff>
      <xdr:row>128</xdr:row>
      <xdr:rowOff>0</xdr:rowOff>
    </xdr:to>
    <xdr:pic>
      <xdr:nvPicPr>
        <xdr:cNvPr id="479" name="Рисунок 478"/>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xmlns="" val="0"/>
            </a:ext>
          </a:extLst>
        </a:blip>
        <a:stretch>
          <a:fillRect/>
        </a:stretch>
      </xdr:blipFill>
      <xdr:spPr>
        <a:xfrm>
          <a:off x="1002506" y="116378831"/>
          <a:ext cx="1228725" cy="933450"/>
        </a:xfrm>
        <a:prstGeom prst="rect">
          <a:avLst/>
        </a:prstGeom>
      </xdr:spPr>
    </xdr:pic>
    <xdr:clientData/>
  </xdr:twoCellAnchor>
  <xdr:twoCellAnchor editAs="oneCell">
    <xdr:from>
      <xdr:col>1</xdr:col>
      <xdr:colOff>266700</xdr:colOff>
      <xdr:row>128</xdr:row>
      <xdr:rowOff>9525</xdr:rowOff>
    </xdr:from>
    <xdr:to>
      <xdr:col>1</xdr:col>
      <xdr:colOff>1504950</xdr:colOff>
      <xdr:row>128</xdr:row>
      <xdr:rowOff>938213</xdr:rowOff>
    </xdr:to>
    <xdr:pic>
      <xdr:nvPicPr>
        <xdr:cNvPr id="480" name="Рисунок 479"/>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xmlns="" val="0"/>
            </a:ext>
          </a:extLst>
        </a:blip>
        <a:stretch>
          <a:fillRect/>
        </a:stretch>
      </xdr:blipFill>
      <xdr:spPr>
        <a:xfrm>
          <a:off x="992981" y="117321806"/>
          <a:ext cx="1238250" cy="928688"/>
        </a:xfrm>
        <a:prstGeom prst="rect">
          <a:avLst/>
        </a:prstGeom>
      </xdr:spPr>
    </xdr:pic>
    <xdr:clientData/>
  </xdr:twoCellAnchor>
  <xdr:twoCellAnchor editAs="oneCell">
    <xdr:from>
      <xdr:col>1</xdr:col>
      <xdr:colOff>247650</xdr:colOff>
      <xdr:row>161</xdr:row>
      <xdr:rowOff>28575</xdr:rowOff>
    </xdr:from>
    <xdr:to>
      <xdr:col>1</xdr:col>
      <xdr:colOff>1466850</xdr:colOff>
      <xdr:row>161</xdr:row>
      <xdr:rowOff>1038225</xdr:rowOff>
    </xdr:to>
    <xdr:pic>
      <xdr:nvPicPr>
        <xdr:cNvPr id="481" name="Рисунок 480"/>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xmlns="" val="0"/>
            </a:ext>
          </a:extLst>
        </a:blip>
        <a:stretch>
          <a:fillRect/>
        </a:stretch>
      </xdr:blipFill>
      <xdr:spPr>
        <a:xfrm>
          <a:off x="973931" y="148773356"/>
          <a:ext cx="1219200" cy="1009650"/>
        </a:xfrm>
        <a:prstGeom prst="rect">
          <a:avLst/>
        </a:prstGeom>
      </xdr:spPr>
    </xdr:pic>
    <xdr:clientData/>
  </xdr:twoCellAnchor>
  <xdr:twoCellAnchor editAs="oneCell">
    <xdr:from>
      <xdr:col>1</xdr:col>
      <xdr:colOff>219075</xdr:colOff>
      <xdr:row>163</xdr:row>
      <xdr:rowOff>19050</xdr:rowOff>
    </xdr:from>
    <xdr:to>
      <xdr:col>1</xdr:col>
      <xdr:colOff>1409700</xdr:colOff>
      <xdr:row>163</xdr:row>
      <xdr:rowOff>912019</xdr:rowOff>
    </xdr:to>
    <xdr:pic>
      <xdr:nvPicPr>
        <xdr:cNvPr id="482" name="Рисунок 481"/>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xmlns="" val="0"/>
            </a:ext>
          </a:extLst>
        </a:blip>
        <a:stretch>
          <a:fillRect/>
        </a:stretch>
      </xdr:blipFill>
      <xdr:spPr>
        <a:xfrm>
          <a:off x="945356" y="150752175"/>
          <a:ext cx="1190625" cy="892969"/>
        </a:xfrm>
        <a:prstGeom prst="rect">
          <a:avLst/>
        </a:prstGeom>
      </xdr:spPr>
    </xdr:pic>
    <xdr:clientData/>
  </xdr:twoCellAnchor>
  <xdr:twoCellAnchor editAs="oneCell">
    <xdr:from>
      <xdr:col>1</xdr:col>
      <xdr:colOff>180975</xdr:colOff>
      <xdr:row>164</xdr:row>
      <xdr:rowOff>9525</xdr:rowOff>
    </xdr:from>
    <xdr:to>
      <xdr:col>1</xdr:col>
      <xdr:colOff>1419225</xdr:colOff>
      <xdr:row>164</xdr:row>
      <xdr:rowOff>185738</xdr:rowOff>
    </xdr:to>
    <xdr:pic>
      <xdr:nvPicPr>
        <xdr:cNvPr id="483" name="Рисунок 482"/>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xmlns="" val="0"/>
            </a:ext>
          </a:extLst>
        </a:blip>
        <a:stretch>
          <a:fillRect/>
        </a:stretch>
      </xdr:blipFill>
      <xdr:spPr>
        <a:xfrm>
          <a:off x="907256" y="151695150"/>
          <a:ext cx="1238250" cy="176213"/>
        </a:xfrm>
        <a:prstGeom prst="rect">
          <a:avLst/>
        </a:prstGeom>
      </xdr:spPr>
    </xdr:pic>
    <xdr:clientData/>
  </xdr:twoCellAnchor>
  <xdr:twoCellAnchor editAs="oneCell">
    <xdr:from>
      <xdr:col>1</xdr:col>
      <xdr:colOff>190500</xdr:colOff>
      <xdr:row>165</xdr:row>
      <xdr:rowOff>19050</xdr:rowOff>
    </xdr:from>
    <xdr:to>
      <xdr:col>1</xdr:col>
      <xdr:colOff>1438275</xdr:colOff>
      <xdr:row>166</xdr:row>
      <xdr:rowOff>2381</xdr:rowOff>
    </xdr:to>
    <xdr:pic>
      <xdr:nvPicPr>
        <xdr:cNvPr id="484" name="Рисунок 48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xmlns="" val="0"/>
            </a:ext>
          </a:extLst>
        </a:blip>
        <a:stretch>
          <a:fillRect/>
        </a:stretch>
      </xdr:blipFill>
      <xdr:spPr>
        <a:xfrm>
          <a:off x="916781" y="152657175"/>
          <a:ext cx="1247775" cy="935831"/>
        </a:xfrm>
        <a:prstGeom prst="rect">
          <a:avLst/>
        </a:prstGeom>
      </xdr:spPr>
    </xdr:pic>
    <xdr:clientData/>
  </xdr:twoCellAnchor>
  <xdr:twoCellAnchor editAs="oneCell">
    <xdr:from>
      <xdr:col>1</xdr:col>
      <xdr:colOff>219075</xdr:colOff>
      <xdr:row>166</xdr:row>
      <xdr:rowOff>28575</xdr:rowOff>
    </xdr:from>
    <xdr:to>
      <xdr:col>1</xdr:col>
      <xdr:colOff>1419225</xdr:colOff>
      <xdr:row>166</xdr:row>
      <xdr:rowOff>928688</xdr:rowOff>
    </xdr:to>
    <xdr:pic>
      <xdr:nvPicPr>
        <xdr:cNvPr id="485" name="Рисунок 484"/>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xmlns="" val="0"/>
            </a:ext>
          </a:extLst>
        </a:blip>
        <a:stretch>
          <a:fillRect/>
        </a:stretch>
      </xdr:blipFill>
      <xdr:spPr>
        <a:xfrm>
          <a:off x="945356" y="153619200"/>
          <a:ext cx="1200150" cy="900113"/>
        </a:xfrm>
        <a:prstGeom prst="rect">
          <a:avLst/>
        </a:prstGeom>
      </xdr:spPr>
    </xdr:pic>
    <xdr:clientData/>
  </xdr:twoCellAnchor>
  <xdr:twoCellAnchor editAs="oneCell">
    <xdr:from>
      <xdr:col>1</xdr:col>
      <xdr:colOff>219075</xdr:colOff>
      <xdr:row>162</xdr:row>
      <xdr:rowOff>19050</xdr:rowOff>
    </xdr:from>
    <xdr:to>
      <xdr:col>1</xdr:col>
      <xdr:colOff>1457325</xdr:colOff>
      <xdr:row>162</xdr:row>
      <xdr:rowOff>938213</xdr:rowOff>
    </xdr:to>
    <xdr:pic>
      <xdr:nvPicPr>
        <xdr:cNvPr id="486" name="Рисунок 485"/>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xmlns="" val="0"/>
            </a:ext>
          </a:extLst>
        </a:blip>
        <a:stretch>
          <a:fillRect/>
        </a:stretch>
      </xdr:blipFill>
      <xdr:spPr>
        <a:xfrm>
          <a:off x="945356" y="149799675"/>
          <a:ext cx="1238250" cy="919163"/>
        </a:xfrm>
        <a:prstGeom prst="rect">
          <a:avLst/>
        </a:prstGeom>
      </xdr:spPr>
    </xdr:pic>
    <xdr:clientData/>
  </xdr:twoCellAnchor>
  <xdr:twoCellAnchor editAs="oneCell">
    <xdr:from>
      <xdr:col>1</xdr:col>
      <xdr:colOff>321470</xdr:colOff>
      <xdr:row>223</xdr:row>
      <xdr:rowOff>30958</xdr:rowOff>
    </xdr:from>
    <xdr:to>
      <xdr:col>1</xdr:col>
      <xdr:colOff>1350239</xdr:colOff>
      <xdr:row>223</xdr:row>
      <xdr:rowOff>964408</xdr:rowOff>
    </xdr:to>
    <xdr:pic>
      <xdr:nvPicPr>
        <xdr:cNvPr id="487" name="Рисунок 486" descr="1584-1585.jpg"/>
        <xdr:cNvPicPr>
          <a:picLocks noChangeAspect="1"/>
        </xdr:cNvPicPr>
      </xdr:nvPicPr>
      <xdr:blipFill>
        <a:blip xmlns:r="http://schemas.openxmlformats.org/officeDocument/2006/relationships" r:embed="rId159" cstate="print"/>
        <a:stretch>
          <a:fillRect/>
        </a:stretch>
      </xdr:blipFill>
      <xdr:spPr>
        <a:xfrm>
          <a:off x="1047751" y="207914083"/>
          <a:ext cx="1028769" cy="933450"/>
        </a:xfrm>
        <a:prstGeom prst="rect">
          <a:avLst/>
        </a:prstGeom>
      </xdr:spPr>
    </xdr:pic>
    <xdr:clientData/>
  </xdr:twoCellAnchor>
  <xdr:twoCellAnchor editAs="oneCell">
    <xdr:from>
      <xdr:col>1</xdr:col>
      <xdr:colOff>409575</xdr:colOff>
      <xdr:row>228</xdr:row>
      <xdr:rowOff>47625</xdr:rowOff>
    </xdr:from>
    <xdr:to>
      <xdr:col>1</xdr:col>
      <xdr:colOff>1162050</xdr:colOff>
      <xdr:row>228</xdr:row>
      <xdr:rowOff>957069</xdr:rowOff>
    </xdr:to>
    <xdr:pic>
      <xdr:nvPicPr>
        <xdr:cNvPr id="488" name="Рисунок 487" descr="1512-1513.jpg"/>
        <xdr:cNvPicPr>
          <a:picLocks noChangeAspect="1"/>
        </xdr:cNvPicPr>
      </xdr:nvPicPr>
      <xdr:blipFill>
        <a:blip xmlns:r="http://schemas.openxmlformats.org/officeDocument/2006/relationships" r:embed="rId161" cstate="print"/>
        <a:stretch>
          <a:fillRect/>
        </a:stretch>
      </xdr:blipFill>
      <xdr:spPr>
        <a:xfrm>
          <a:off x="1135856" y="212693250"/>
          <a:ext cx="752475" cy="909444"/>
        </a:xfrm>
        <a:prstGeom prst="rect">
          <a:avLst/>
        </a:prstGeom>
      </xdr:spPr>
    </xdr:pic>
    <xdr:clientData/>
  </xdr:twoCellAnchor>
  <xdr:twoCellAnchor editAs="oneCell">
    <xdr:from>
      <xdr:col>1</xdr:col>
      <xdr:colOff>466725</xdr:colOff>
      <xdr:row>225</xdr:row>
      <xdr:rowOff>19049</xdr:rowOff>
    </xdr:from>
    <xdr:to>
      <xdr:col>1</xdr:col>
      <xdr:colOff>1188592</xdr:colOff>
      <xdr:row>225</xdr:row>
      <xdr:rowOff>952499</xdr:rowOff>
    </xdr:to>
    <xdr:pic>
      <xdr:nvPicPr>
        <xdr:cNvPr id="489" name="Рисунок 488" descr="1506-1507.jpg"/>
        <xdr:cNvPicPr>
          <a:picLocks noChangeAspect="1"/>
        </xdr:cNvPicPr>
      </xdr:nvPicPr>
      <xdr:blipFill>
        <a:blip xmlns:r="http://schemas.openxmlformats.org/officeDocument/2006/relationships" r:embed="rId160" cstate="print"/>
        <a:stretch>
          <a:fillRect/>
        </a:stretch>
      </xdr:blipFill>
      <xdr:spPr>
        <a:xfrm>
          <a:off x="1193006" y="209807174"/>
          <a:ext cx="721867" cy="933450"/>
        </a:xfrm>
        <a:prstGeom prst="rect">
          <a:avLst/>
        </a:prstGeom>
      </xdr:spPr>
    </xdr:pic>
    <xdr:clientData/>
  </xdr:twoCellAnchor>
  <xdr:twoCellAnchor editAs="oneCell">
    <xdr:from>
      <xdr:col>1</xdr:col>
      <xdr:colOff>285750</xdr:colOff>
      <xdr:row>98</xdr:row>
      <xdr:rowOff>47626</xdr:rowOff>
    </xdr:from>
    <xdr:to>
      <xdr:col>1</xdr:col>
      <xdr:colOff>1495425</xdr:colOff>
      <xdr:row>98</xdr:row>
      <xdr:rowOff>954882</xdr:rowOff>
    </xdr:to>
    <xdr:pic>
      <xdr:nvPicPr>
        <xdr:cNvPr id="490" name="Рисунок 489"/>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xmlns="" val="0"/>
            </a:ext>
          </a:extLst>
        </a:blip>
        <a:stretch>
          <a:fillRect/>
        </a:stretch>
      </xdr:blipFill>
      <xdr:spPr>
        <a:xfrm>
          <a:off x="1012031" y="88784907"/>
          <a:ext cx="1209675" cy="907256"/>
        </a:xfrm>
        <a:prstGeom prst="rect">
          <a:avLst/>
        </a:prstGeom>
      </xdr:spPr>
    </xdr:pic>
    <xdr:clientData/>
  </xdr:twoCellAnchor>
  <xdr:twoCellAnchor editAs="oneCell">
    <xdr:from>
      <xdr:col>1</xdr:col>
      <xdr:colOff>276225</xdr:colOff>
      <xdr:row>101</xdr:row>
      <xdr:rowOff>28575</xdr:rowOff>
    </xdr:from>
    <xdr:to>
      <xdr:col>1</xdr:col>
      <xdr:colOff>1457325</xdr:colOff>
      <xdr:row>101</xdr:row>
      <xdr:rowOff>914400</xdr:rowOff>
    </xdr:to>
    <xdr:pic>
      <xdr:nvPicPr>
        <xdr:cNvPr id="491" name="Рисунок 490"/>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xmlns="" val="0"/>
            </a:ext>
          </a:extLst>
        </a:blip>
        <a:stretch>
          <a:fillRect/>
        </a:stretch>
      </xdr:blipFill>
      <xdr:spPr>
        <a:xfrm>
          <a:off x="1002506" y="91623356"/>
          <a:ext cx="1181100" cy="885825"/>
        </a:xfrm>
        <a:prstGeom prst="rect">
          <a:avLst/>
        </a:prstGeom>
      </xdr:spPr>
    </xdr:pic>
    <xdr:clientData/>
  </xdr:twoCellAnchor>
  <xdr:twoCellAnchor editAs="oneCell">
    <xdr:from>
      <xdr:col>1</xdr:col>
      <xdr:colOff>276225</xdr:colOff>
      <xdr:row>99</xdr:row>
      <xdr:rowOff>19050</xdr:rowOff>
    </xdr:from>
    <xdr:to>
      <xdr:col>1</xdr:col>
      <xdr:colOff>1495425</xdr:colOff>
      <xdr:row>99</xdr:row>
      <xdr:rowOff>933450</xdr:rowOff>
    </xdr:to>
    <xdr:pic>
      <xdr:nvPicPr>
        <xdr:cNvPr id="492" name="Рисунок 491"/>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xmlns="" val="0"/>
            </a:ext>
          </a:extLst>
        </a:blip>
        <a:stretch>
          <a:fillRect/>
        </a:stretch>
      </xdr:blipFill>
      <xdr:spPr>
        <a:xfrm>
          <a:off x="1002506" y="89708831"/>
          <a:ext cx="1219200" cy="914400"/>
        </a:xfrm>
        <a:prstGeom prst="rect">
          <a:avLst/>
        </a:prstGeom>
      </xdr:spPr>
    </xdr:pic>
    <xdr:clientData/>
  </xdr:twoCellAnchor>
  <xdr:twoCellAnchor editAs="oneCell">
    <xdr:from>
      <xdr:col>1</xdr:col>
      <xdr:colOff>276225</xdr:colOff>
      <xdr:row>100</xdr:row>
      <xdr:rowOff>19050</xdr:rowOff>
    </xdr:from>
    <xdr:to>
      <xdr:col>1</xdr:col>
      <xdr:colOff>1504950</xdr:colOff>
      <xdr:row>101</xdr:row>
      <xdr:rowOff>0</xdr:rowOff>
    </xdr:to>
    <xdr:pic>
      <xdr:nvPicPr>
        <xdr:cNvPr id="493" name="Рисунок 492"/>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xmlns="" val="0"/>
            </a:ext>
          </a:extLst>
        </a:blip>
        <a:stretch>
          <a:fillRect/>
        </a:stretch>
      </xdr:blipFill>
      <xdr:spPr>
        <a:xfrm>
          <a:off x="1002506" y="90661331"/>
          <a:ext cx="1228725" cy="933450"/>
        </a:xfrm>
        <a:prstGeom prst="rect">
          <a:avLst/>
        </a:prstGeom>
      </xdr:spPr>
    </xdr:pic>
    <xdr:clientData/>
  </xdr:twoCellAnchor>
  <xdr:twoCellAnchor editAs="oneCell">
    <xdr:from>
      <xdr:col>1</xdr:col>
      <xdr:colOff>438150</xdr:colOff>
      <xdr:row>212</xdr:row>
      <xdr:rowOff>28576</xdr:rowOff>
    </xdr:from>
    <xdr:to>
      <xdr:col>1</xdr:col>
      <xdr:colOff>1509032</xdr:colOff>
      <xdr:row>212</xdr:row>
      <xdr:rowOff>189001</xdr:rowOff>
    </xdr:to>
    <xdr:pic>
      <xdr:nvPicPr>
        <xdr:cNvPr id="494" name="Рисунок 493" descr="1586-1587.jpg"/>
        <xdr:cNvPicPr>
          <a:picLocks noChangeAspect="1"/>
        </xdr:cNvPicPr>
      </xdr:nvPicPr>
      <xdr:blipFill>
        <a:blip xmlns:r="http://schemas.openxmlformats.org/officeDocument/2006/relationships" r:embed="rId158" cstate="print"/>
        <a:stretch>
          <a:fillRect/>
        </a:stretch>
      </xdr:blipFill>
      <xdr:spPr>
        <a:xfrm>
          <a:off x="1164431" y="197434201"/>
          <a:ext cx="1070882" cy="160425"/>
        </a:xfrm>
        <a:prstGeom prst="rect">
          <a:avLst/>
        </a:prstGeom>
      </xdr:spPr>
    </xdr:pic>
    <xdr:clientData/>
  </xdr:twoCellAnchor>
  <xdr:twoCellAnchor editAs="oneCell">
    <xdr:from>
      <xdr:col>1</xdr:col>
      <xdr:colOff>266700</xdr:colOff>
      <xdr:row>255</xdr:row>
      <xdr:rowOff>19050</xdr:rowOff>
    </xdr:from>
    <xdr:to>
      <xdr:col>1</xdr:col>
      <xdr:colOff>1485900</xdr:colOff>
      <xdr:row>255</xdr:row>
      <xdr:rowOff>952500</xdr:rowOff>
    </xdr:to>
    <xdr:pic>
      <xdr:nvPicPr>
        <xdr:cNvPr id="495" name="Рисунок 494"/>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xmlns="" val="0"/>
            </a:ext>
          </a:extLst>
        </a:blip>
        <a:stretch>
          <a:fillRect/>
        </a:stretch>
      </xdr:blipFill>
      <xdr:spPr>
        <a:xfrm>
          <a:off x="992981" y="238382175"/>
          <a:ext cx="1219200" cy="933450"/>
        </a:xfrm>
        <a:prstGeom prst="rect">
          <a:avLst/>
        </a:prstGeom>
      </xdr:spPr>
    </xdr:pic>
    <xdr:clientData/>
  </xdr:twoCellAnchor>
  <xdr:twoCellAnchor editAs="oneCell">
    <xdr:from>
      <xdr:col>1</xdr:col>
      <xdr:colOff>219075</xdr:colOff>
      <xdr:row>233</xdr:row>
      <xdr:rowOff>28575</xdr:rowOff>
    </xdr:from>
    <xdr:to>
      <xdr:col>1</xdr:col>
      <xdr:colOff>1438275</xdr:colOff>
      <xdr:row>233</xdr:row>
      <xdr:rowOff>952500</xdr:rowOff>
    </xdr:to>
    <xdr:pic>
      <xdr:nvPicPr>
        <xdr:cNvPr id="496" name="Рисунок 495"/>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xmlns="" val="0"/>
            </a:ext>
          </a:extLst>
        </a:blip>
        <a:stretch>
          <a:fillRect/>
        </a:stretch>
      </xdr:blipFill>
      <xdr:spPr>
        <a:xfrm>
          <a:off x="945356" y="217436700"/>
          <a:ext cx="1219200" cy="923925"/>
        </a:xfrm>
        <a:prstGeom prst="rect">
          <a:avLst/>
        </a:prstGeom>
      </xdr:spPr>
    </xdr:pic>
    <xdr:clientData/>
  </xdr:twoCellAnchor>
  <xdr:twoCellAnchor editAs="oneCell">
    <xdr:from>
      <xdr:col>1</xdr:col>
      <xdr:colOff>304800</xdr:colOff>
      <xdr:row>277</xdr:row>
      <xdr:rowOff>28575</xdr:rowOff>
    </xdr:from>
    <xdr:to>
      <xdr:col>1</xdr:col>
      <xdr:colOff>1504950</xdr:colOff>
      <xdr:row>277</xdr:row>
      <xdr:rowOff>952500</xdr:rowOff>
    </xdr:to>
    <xdr:pic>
      <xdr:nvPicPr>
        <xdr:cNvPr id="497" name="Рисунок 496"/>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xmlns="" val="0"/>
            </a:ext>
          </a:extLst>
        </a:blip>
        <a:stretch>
          <a:fillRect/>
        </a:stretch>
      </xdr:blipFill>
      <xdr:spPr>
        <a:xfrm>
          <a:off x="1031081" y="259346700"/>
          <a:ext cx="1200150" cy="923925"/>
        </a:xfrm>
        <a:prstGeom prst="rect">
          <a:avLst/>
        </a:prstGeom>
      </xdr:spPr>
    </xdr:pic>
    <xdr:clientData/>
  </xdr:twoCellAnchor>
  <xdr:twoCellAnchor editAs="oneCell">
    <xdr:from>
      <xdr:col>1</xdr:col>
      <xdr:colOff>285750</xdr:colOff>
      <xdr:row>279</xdr:row>
      <xdr:rowOff>19050</xdr:rowOff>
    </xdr:from>
    <xdr:to>
      <xdr:col>1</xdr:col>
      <xdr:colOff>1504950</xdr:colOff>
      <xdr:row>279</xdr:row>
      <xdr:rowOff>954882</xdr:rowOff>
    </xdr:to>
    <xdr:pic>
      <xdr:nvPicPr>
        <xdr:cNvPr id="498" name="Рисунок 497"/>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xmlns="" val="0"/>
            </a:ext>
          </a:extLst>
        </a:blip>
        <a:stretch>
          <a:fillRect/>
        </a:stretch>
      </xdr:blipFill>
      <xdr:spPr>
        <a:xfrm>
          <a:off x="1012031" y="261242175"/>
          <a:ext cx="1219200" cy="935832"/>
        </a:xfrm>
        <a:prstGeom prst="rect">
          <a:avLst/>
        </a:prstGeom>
      </xdr:spPr>
    </xdr:pic>
    <xdr:clientData/>
  </xdr:twoCellAnchor>
  <xdr:twoCellAnchor editAs="oneCell">
    <xdr:from>
      <xdr:col>1</xdr:col>
      <xdr:colOff>285750</xdr:colOff>
      <xdr:row>278</xdr:row>
      <xdr:rowOff>19049</xdr:rowOff>
    </xdr:from>
    <xdr:to>
      <xdr:col>1</xdr:col>
      <xdr:colOff>1504950</xdr:colOff>
      <xdr:row>278</xdr:row>
      <xdr:rowOff>904874</xdr:rowOff>
    </xdr:to>
    <xdr:pic>
      <xdr:nvPicPr>
        <xdr:cNvPr id="499" name="Рисунок 498"/>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xmlns="" val="0"/>
            </a:ext>
          </a:extLst>
        </a:blip>
        <a:stretch>
          <a:fillRect/>
        </a:stretch>
      </xdr:blipFill>
      <xdr:spPr>
        <a:xfrm>
          <a:off x="1012031" y="260289674"/>
          <a:ext cx="1219200" cy="885825"/>
        </a:xfrm>
        <a:prstGeom prst="rect">
          <a:avLst/>
        </a:prstGeom>
      </xdr:spPr>
    </xdr:pic>
    <xdr:clientData/>
  </xdr:twoCellAnchor>
  <xdr:twoCellAnchor editAs="oneCell">
    <xdr:from>
      <xdr:col>1</xdr:col>
      <xdr:colOff>276225</xdr:colOff>
      <xdr:row>240</xdr:row>
      <xdr:rowOff>0</xdr:rowOff>
    </xdr:from>
    <xdr:to>
      <xdr:col>1</xdr:col>
      <xdr:colOff>1485900</xdr:colOff>
      <xdr:row>240</xdr:row>
      <xdr:rowOff>954882</xdr:rowOff>
    </xdr:to>
    <xdr:pic>
      <xdr:nvPicPr>
        <xdr:cNvPr id="500" name="Рисунок 499"/>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xmlns="" val="0"/>
            </a:ext>
          </a:extLst>
        </a:blip>
        <a:stretch>
          <a:fillRect/>
        </a:stretch>
      </xdr:blipFill>
      <xdr:spPr>
        <a:xfrm>
          <a:off x="1002506" y="224075625"/>
          <a:ext cx="1209675" cy="954882"/>
        </a:xfrm>
        <a:prstGeom prst="rect">
          <a:avLst/>
        </a:prstGeom>
      </xdr:spPr>
    </xdr:pic>
    <xdr:clientData/>
  </xdr:twoCellAnchor>
  <xdr:twoCellAnchor editAs="oneCell">
    <xdr:from>
      <xdr:col>1</xdr:col>
      <xdr:colOff>247650</xdr:colOff>
      <xdr:row>234</xdr:row>
      <xdr:rowOff>19050</xdr:rowOff>
    </xdr:from>
    <xdr:to>
      <xdr:col>1</xdr:col>
      <xdr:colOff>1476375</xdr:colOff>
      <xdr:row>234</xdr:row>
      <xdr:rowOff>881063</xdr:rowOff>
    </xdr:to>
    <xdr:pic>
      <xdr:nvPicPr>
        <xdr:cNvPr id="501" name="Рисунок 500"/>
        <xdr:cNvPicPr>
          <a:picLocks noChangeAspect="1"/>
        </xdr:cNvPicPr>
      </xdr:nvPicPr>
      <xdr:blipFill>
        <a:blip xmlns:r="http://schemas.openxmlformats.org/officeDocument/2006/relationships" r:embed="rId287" cstate="print">
          <a:extLst>
            <a:ext uri="{28A0092B-C50C-407E-A947-70E740481C1C}">
              <a14:useLocalDpi xmlns:a14="http://schemas.microsoft.com/office/drawing/2010/main" xmlns="" val="0"/>
            </a:ext>
          </a:extLst>
        </a:blip>
        <a:stretch>
          <a:fillRect/>
        </a:stretch>
      </xdr:blipFill>
      <xdr:spPr>
        <a:xfrm>
          <a:off x="973931" y="218379675"/>
          <a:ext cx="1228725" cy="862013"/>
        </a:xfrm>
        <a:prstGeom prst="rect">
          <a:avLst/>
        </a:prstGeom>
      </xdr:spPr>
    </xdr:pic>
    <xdr:clientData/>
  </xdr:twoCellAnchor>
  <xdr:twoCellAnchor editAs="oneCell">
    <xdr:from>
      <xdr:col>1</xdr:col>
      <xdr:colOff>238125</xdr:colOff>
      <xdr:row>235</xdr:row>
      <xdr:rowOff>19050</xdr:rowOff>
    </xdr:from>
    <xdr:to>
      <xdr:col>1</xdr:col>
      <xdr:colOff>1476375</xdr:colOff>
      <xdr:row>235</xdr:row>
      <xdr:rowOff>952500</xdr:rowOff>
    </xdr:to>
    <xdr:pic>
      <xdr:nvPicPr>
        <xdr:cNvPr id="502" name="Рисунок 501"/>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xmlns="" val="0"/>
            </a:ext>
          </a:extLst>
        </a:blip>
        <a:stretch>
          <a:fillRect/>
        </a:stretch>
      </xdr:blipFill>
      <xdr:spPr>
        <a:xfrm>
          <a:off x="964406" y="219332175"/>
          <a:ext cx="1238250" cy="933450"/>
        </a:xfrm>
        <a:prstGeom prst="rect">
          <a:avLst/>
        </a:prstGeom>
      </xdr:spPr>
    </xdr:pic>
    <xdr:clientData/>
  </xdr:twoCellAnchor>
  <xdr:twoCellAnchor editAs="oneCell">
    <xdr:from>
      <xdr:col>1</xdr:col>
      <xdr:colOff>228600</xdr:colOff>
      <xdr:row>236</xdr:row>
      <xdr:rowOff>9525</xdr:rowOff>
    </xdr:from>
    <xdr:to>
      <xdr:col>1</xdr:col>
      <xdr:colOff>1476375</xdr:colOff>
      <xdr:row>236</xdr:row>
      <xdr:rowOff>954881</xdr:rowOff>
    </xdr:to>
    <xdr:pic>
      <xdr:nvPicPr>
        <xdr:cNvPr id="503" name="Рисунок 502"/>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xmlns="" val="0"/>
            </a:ext>
          </a:extLst>
        </a:blip>
        <a:stretch>
          <a:fillRect/>
        </a:stretch>
      </xdr:blipFill>
      <xdr:spPr>
        <a:xfrm>
          <a:off x="954881" y="220275150"/>
          <a:ext cx="1247775" cy="945356"/>
        </a:xfrm>
        <a:prstGeom prst="rect">
          <a:avLst/>
        </a:prstGeom>
      </xdr:spPr>
    </xdr:pic>
    <xdr:clientData/>
  </xdr:twoCellAnchor>
  <xdr:twoCellAnchor editAs="oneCell">
    <xdr:from>
      <xdr:col>1</xdr:col>
      <xdr:colOff>314325</xdr:colOff>
      <xdr:row>313</xdr:row>
      <xdr:rowOff>19050</xdr:rowOff>
    </xdr:from>
    <xdr:to>
      <xdr:col>1</xdr:col>
      <xdr:colOff>1504950</xdr:colOff>
      <xdr:row>313</xdr:row>
      <xdr:rowOff>809625</xdr:rowOff>
    </xdr:to>
    <xdr:pic>
      <xdr:nvPicPr>
        <xdr:cNvPr id="504" name="Рисунок 503"/>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xmlns="" val="0"/>
            </a:ext>
          </a:extLst>
        </a:blip>
        <a:stretch>
          <a:fillRect/>
        </a:stretch>
      </xdr:blipFill>
      <xdr:spPr>
        <a:xfrm>
          <a:off x="1040606" y="293627175"/>
          <a:ext cx="1190625" cy="790575"/>
        </a:xfrm>
        <a:prstGeom prst="rect">
          <a:avLst/>
        </a:prstGeom>
      </xdr:spPr>
    </xdr:pic>
    <xdr:clientData/>
  </xdr:twoCellAnchor>
  <xdr:twoCellAnchor editAs="oneCell">
    <xdr:from>
      <xdr:col>1</xdr:col>
      <xdr:colOff>304800</xdr:colOff>
      <xdr:row>31</xdr:row>
      <xdr:rowOff>19051</xdr:rowOff>
    </xdr:from>
    <xdr:to>
      <xdr:col>1</xdr:col>
      <xdr:colOff>1504950</xdr:colOff>
      <xdr:row>31</xdr:row>
      <xdr:rowOff>933451</xdr:rowOff>
    </xdr:to>
    <xdr:pic>
      <xdr:nvPicPr>
        <xdr:cNvPr id="505" name="Рисунок 504"/>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xmlns="" val="0"/>
            </a:ext>
          </a:extLst>
        </a:blip>
        <a:stretch>
          <a:fillRect/>
        </a:stretch>
      </xdr:blipFill>
      <xdr:spPr>
        <a:xfrm>
          <a:off x="1031081" y="24855489"/>
          <a:ext cx="1200150" cy="914400"/>
        </a:xfrm>
        <a:prstGeom prst="rect">
          <a:avLst/>
        </a:prstGeom>
      </xdr:spPr>
    </xdr:pic>
    <xdr:clientData/>
  </xdr:twoCellAnchor>
  <xdr:twoCellAnchor editAs="oneCell">
    <xdr:from>
      <xdr:col>1</xdr:col>
      <xdr:colOff>38099</xdr:colOff>
      <xdr:row>324</xdr:row>
      <xdr:rowOff>102706</xdr:rowOff>
    </xdr:from>
    <xdr:to>
      <xdr:col>1</xdr:col>
      <xdr:colOff>1454942</xdr:colOff>
      <xdr:row>324</xdr:row>
      <xdr:rowOff>782515</xdr:rowOff>
    </xdr:to>
    <xdr:pic>
      <xdr:nvPicPr>
        <xdr:cNvPr id="506" name="Рисунок 505" descr="1600-1601-1603.jpg"/>
        <xdr:cNvPicPr>
          <a:picLocks noChangeAspect="1"/>
        </xdr:cNvPicPr>
      </xdr:nvPicPr>
      <xdr:blipFill>
        <a:blip xmlns:r="http://schemas.openxmlformats.org/officeDocument/2006/relationships" r:embed="rId241" cstate="print"/>
        <a:stretch>
          <a:fillRect/>
        </a:stretch>
      </xdr:blipFill>
      <xdr:spPr>
        <a:xfrm>
          <a:off x="764380" y="304188331"/>
          <a:ext cx="1416843" cy="679809"/>
        </a:xfrm>
        <a:prstGeom prst="rect">
          <a:avLst/>
        </a:prstGeom>
      </xdr:spPr>
    </xdr:pic>
    <xdr:clientData/>
  </xdr:twoCellAnchor>
  <xdr:twoCellAnchor editAs="oneCell">
    <xdr:from>
      <xdr:col>1</xdr:col>
      <xdr:colOff>47625</xdr:colOff>
      <xdr:row>323</xdr:row>
      <xdr:rowOff>70201</xdr:rowOff>
    </xdr:from>
    <xdr:to>
      <xdr:col>1</xdr:col>
      <xdr:colOff>1464468</xdr:colOff>
      <xdr:row>323</xdr:row>
      <xdr:rowOff>892969</xdr:rowOff>
    </xdr:to>
    <xdr:pic>
      <xdr:nvPicPr>
        <xdr:cNvPr id="507" name="Рисунок 506" descr="1600-1601-1603.jpg"/>
        <xdr:cNvPicPr>
          <a:picLocks noChangeAspect="1"/>
        </xdr:cNvPicPr>
      </xdr:nvPicPr>
      <xdr:blipFill>
        <a:blip xmlns:r="http://schemas.openxmlformats.org/officeDocument/2006/relationships" r:embed="rId241" cstate="print"/>
        <a:stretch>
          <a:fillRect/>
        </a:stretch>
      </xdr:blipFill>
      <xdr:spPr>
        <a:xfrm>
          <a:off x="773906" y="303203326"/>
          <a:ext cx="1416843" cy="822768"/>
        </a:xfrm>
        <a:prstGeom prst="rect">
          <a:avLst/>
        </a:prstGeom>
      </xdr:spPr>
    </xdr:pic>
    <xdr:clientData/>
  </xdr:twoCellAnchor>
  <xdr:twoCellAnchor editAs="oneCell">
    <xdr:from>
      <xdr:col>1</xdr:col>
      <xdr:colOff>233363</xdr:colOff>
      <xdr:row>327</xdr:row>
      <xdr:rowOff>42863</xdr:rowOff>
    </xdr:from>
    <xdr:to>
      <xdr:col>1</xdr:col>
      <xdr:colOff>1385888</xdr:colOff>
      <xdr:row>327</xdr:row>
      <xdr:rowOff>869157</xdr:rowOff>
    </xdr:to>
    <xdr:pic>
      <xdr:nvPicPr>
        <xdr:cNvPr id="508" name="Рисунок 507"/>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xmlns="" val="0"/>
            </a:ext>
          </a:extLst>
        </a:blip>
        <a:stretch>
          <a:fillRect/>
        </a:stretch>
      </xdr:blipFill>
      <xdr:spPr>
        <a:xfrm>
          <a:off x="959644" y="306985988"/>
          <a:ext cx="1152525" cy="826294"/>
        </a:xfrm>
        <a:prstGeom prst="rect">
          <a:avLst/>
        </a:prstGeom>
      </xdr:spPr>
    </xdr:pic>
    <xdr:clientData/>
  </xdr:twoCellAnchor>
  <xdr:twoCellAnchor editAs="oneCell">
    <xdr:from>
      <xdr:col>1</xdr:col>
      <xdr:colOff>233363</xdr:colOff>
      <xdr:row>326</xdr:row>
      <xdr:rowOff>42863</xdr:rowOff>
    </xdr:from>
    <xdr:to>
      <xdr:col>1</xdr:col>
      <xdr:colOff>1385888</xdr:colOff>
      <xdr:row>326</xdr:row>
      <xdr:rowOff>892969</xdr:rowOff>
    </xdr:to>
    <xdr:pic>
      <xdr:nvPicPr>
        <xdr:cNvPr id="509" name="Рисунок 508"/>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xmlns="" val="0"/>
            </a:ext>
          </a:extLst>
        </a:blip>
        <a:stretch>
          <a:fillRect/>
        </a:stretch>
      </xdr:blipFill>
      <xdr:spPr>
        <a:xfrm>
          <a:off x="959644" y="306033488"/>
          <a:ext cx="1152525" cy="850106"/>
        </a:xfrm>
        <a:prstGeom prst="rect">
          <a:avLst/>
        </a:prstGeom>
      </xdr:spPr>
    </xdr:pic>
    <xdr:clientData/>
  </xdr:twoCellAnchor>
  <xdr:twoCellAnchor editAs="oneCell">
    <xdr:from>
      <xdr:col>1</xdr:col>
      <xdr:colOff>714376</xdr:colOff>
      <xdr:row>39</xdr:row>
      <xdr:rowOff>19051</xdr:rowOff>
    </xdr:from>
    <xdr:to>
      <xdr:col>1</xdr:col>
      <xdr:colOff>1164194</xdr:colOff>
      <xdr:row>40</xdr:row>
      <xdr:rowOff>2381</xdr:rowOff>
    </xdr:to>
    <xdr:pic>
      <xdr:nvPicPr>
        <xdr:cNvPr id="510" name="Рисунок 509"/>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xmlns="" val="0"/>
            </a:ext>
          </a:extLst>
        </a:blip>
        <a:stretch>
          <a:fillRect/>
        </a:stretch>
      </xdr:blipFill>
      <xdr:spPr>
        <a:xfrm>
          <a:off x="1440657" y="32475489"/>
          <a:ext cx="449818" cy="935830"/>
        </a:xfrm>
        <a:prstGeom prst="rect">
          <a:avLst/>
        </a:prstGeom>
      </xdr:spPr>
    </xdr:pic>
    <xdr:clientData/>
  </xdr:twoCellAnchor>
  <xdr:twoCellAnchor>
    <xdr:from>
      <xdr:col>13</xdr:col>
      <xdr:colOff>434687</xdr:colOff>
      <xdr:row>255</xdr:row>
      <xdr:rowOff>100445</xdr:rowOff>
    </xdr:from>
    <xdr:to>
      <xdr:col>14</xdr:col>
      <xdr:colOff>232885</xdr:colOff>
      <xdr:row>255</xdr:row>
      <xdr:rowOff>833870</xdr:rowOff>
    </xdr:to>
    <xdr:pic>
      <xdr:nvPicPr>
        <xdr:cNvPr id="511" name="Рисунок 510" descr="1798-1.jpg"/>
        <xdr:cNvPicPr>
          <a:picLocks noChangeAspect="1"/>
        </xdr:cNvPicPr>
      </xdr:nvPicPr>
      <xdr:blipFill>
        <a:blip xmlns:r="http://schemas.openxmlformats.org/officeDocument/2006/relationships" r:embed="rId295"/>
        <a:stretch>
          <a:fillRect/>
        </a:stretch>
      </xdr:blipFill>
      <xdr:spPr>
        <a:xfrm>
          <a:off x="17579687" y="238463570"/>
          <a:ext cx="1310292" cy="733425"/>
        </a:xfrm>
        <a:prstGeom prst="rect">
          <a:avLst/>
        </a:prstGeom>
      </xdr:spPr>
    </xdr:pic>
    <xdr:clientData/>
  </xdr:twoCellAnchor>
  <xdr:twoCellAnchor editAs="oneCell">
    <xdr:from>
      <xdr:col>1</xdr:col>
      <xdr:colOff>462242</xdr:colOff>
      <xdr:row>37</xdr:row>
      <xdr:rowOff>14008</xdr:rowOff>
    </xdr:from>
    <xdr:to>
      <xdr:col>1</xdr:col>
      <xdr:colOff>1083213</xdr:colOff>
      <xdr:row>37</xdr:row>
      <xdr:rowOff>924485</xdr:rowOff>
    </xdr:to>
    <xdr:pic>
      <xdr:nvPicPr>
        <xdr:cNvPr id="512" name="Рисунок 511" descr="1886.PNG"/>
        <xdr:cNvPicPr>
          <a:picLocks noChangeAspect="1"/>
        </xdr:cNvPicPr>
      </xdr:nvPicPr>
      <xdr:blipFill>
        <a:blip xmlns:r="http://schemas.openxmlformats.org/officeDocument/2006/relationships" r:embed="rId296"/>
        <a:stretch>
          <a:fillRect/>
        </a:stretch>
      </xdr:blipFill>
      <xdr:spPr>
        <a:xfrm>
          <a:off x="1188523" y="30565446"/>
          <a:ext cx="620971" cy="910477"/>
        </a:xfrm>
        <a:prstGeom prst="rect">
          <a:avLst/>
        </a:prstGeom>
      </xdr:spPr>
    </xdr:pic>
    <xdr:clientData/>
  </xdr:twoCellAnchor>
  <xdr:twoCellAnchor editAs="oneCell">
    <xdr:from>
      <xdr:col>1</xdr:col>
      <xdr:colOff>336177</xdr:colOff>
      <xdr:row>38</xdr:row>
      <xdr:rowOff>30562</xdr:rowOff>
    </xdr:from>
    <xdr:to>
      <xdr:col>1</xdr:col>
      <xdr:colOff>1148603</xdr:colOff>
      <xdr:row>38</xdr:row>
      <xdr:rowOff>916845</xdr:rowOff>
    </xdr:to>
    <xdr:pic>
      <xdr:nvPicPr>
        <xdr:cNvPr id="513" name="Рисунок 512" descr="1887.PNG"/>
        <xdr:cNvPicPr>
          <a:picLocks noChangeAspect="1"/>
        </xdr:cNvPicPr>
      </xdr:nvPicPr>
      <xdr:blipFill>
        <a:blip xmlns:r="http://schemas.openxmlformats.org/officeDocument/2006/relationships" r:embed="rId297"/>
        <a:stretch>
          <a:fillRect/>
        </a:stretch>
      </xdr:blipFill>
      <xdr:spPr>
        <a:xfrm>
          <a:off x="1062458" y="31534500"/>
          <a:ext cx="812426" cy="886283"/>
        </a:xfrm>
        <a:prstGeom prst="rect">
          <a:avLst/>
        </a:prstGeom>
      </xdr:spPr>
    </xdr:pic>
    <xdr:clientData/>
  </xdr:twoCellAnchor>
  <xdr:twoCellAnchor editAs="oneCell">
    <xdr:from>
      <xdr:col>1</xdr:col>
      <xdr:colOff>312964</xdr:colOff>
      <xdr:row>214</xdr:row>
      <xdr:rowOff>40822</xdr:rowOff>
    </xdr:from>
    <xdr:to>
      <xdr:col>1</xdr:col>
      <xdr:colOff>1504949</xdr:colOff>
      <xdr:row>214</xdr:row>
      <xdr:rowOff>928688</xdr:rowOff>
    </xdr:to>
    <xdr:pic>
      <xdr:nvPicPr>
        <xdr:cNvPr id="514" name="Рисунок 513" descr="1596.JPG"/>
        <xdr:cNvPicPr>
          <a:picLocks noChangeAspect="1"/>
        </xdr:cNvPicPr>
      </xdr:nvPicPr>
      <xdr:blipFill>
        <a:blip xmlns:r="http://schemas.openxmlformats.org/officeDocument/2006/relationships" r:embed="rId298"/>
        <a:stretch>
          <a:fillRect/>
        </a:stretch>
      </xdr:blipFill>
      <xdr:spPr>
        <a:xfrm>
          <a:off x="1039245" y="199351447"/>
          <a:ext cx="1191985" cy="887866"/>
        </a:xfrm>
        <a:prstGeom prst="rect">
          <a:avLst/>
        </a:prstGeom>
      </xdr:spPr>
    </xdr:pic>
    <xdr:clientData/>
  </xdr:twoCellAnchor>
  <xdr:twoCellAnchor editAs="oneCell">
    <xdr:from>
      <xdr:col>1</xdr:col>
      <xdr:colOff>326571</xdr:colOff>
      <xdr:row>215</xdr:row>
      <xdr:rowOff>40822</xdr:rowOff>
    </xdr:from>
    <xdr:to>
      <xdr:col>1</xdr:col>
      <xdr:colOff>1509031</xdr:colOff>
      <xdr:row>215</xdr:row>
      <xdr:rowOff>928688</xdr:rowOff>
    </xdr:to>
    <xdr:pic>
      <xdr:nvPicPr>
        <xdr:cNvPr id="515" name="Рисунок 514" descr="1596.JPG"/>
        <xdr:cNvPicPr>
          <a:picLocks noChangeAspect="1"/>
        </xdr:cNvPicPr>
      </xdr:nvPicPr>
      <xdr:blipFill>
        <a:blip xmlns:r="http://schemas.openxmlformats.org/officeDocument/2006/relationships" r:embed="rId298"/>
        <a:stretch>
          <a:fillRect/>
        </a:stretch>
      </xdr:blipFill>
      <xdr:spPr>
        <a:xfrm>
          <a:off x="1052852" y="200303947"/>
          <a:ext cx="1182460" cy="887866"/>
        </a:xfrm>
        <a:prstGeom prst="rect">
          <a:avLst/>
        </a:prstGeom>
      </xdr:spPr>
    </xdr:pic>
    <xdr:clientData/>
  </xdr:twoCellAnchor>
  <xdr:twoCellAnchor editAs="oneCell">
    <xdr:from>
      <xdr:col>1</xdr:col>
      <xdr:colOff>204108</xdr:colOff>
      <xdr:row>216</xdr:row>
      <xdr:rowOff>40822</xdr:rowOff>
    </xdr:from>
    <xdr:to>
      <xdr:col>1</xdr:col>
      <xdr:colOff>1503591</xdr:colOff>
      <xdr:row>216</xdr:row>
      <xdr:rowOff>956810</xdr:rowOff>
    </xdr:to>
    <xdr:pic>
      <xdr:nvPicPr>
        <xdr:cNvPr id="516" name="Рисунок 515" descr="1091.JPG"/>
        <xdr:cNvPicPr>
          <a:picLocks noChangeAspect="1"/>
        </xdr:cNvPicPr>
      </xdr:nvPicPr>
      <xdr:blipFill>
        <a:blip xmlns:r="http://schemas.openxmlformats.org/officeDocument/2006/relationships" r:embed="rId299"/>
        <a:stretch>
          <a:fillRect/>
        </a:stretch>
      </xdr:blipFill>
      <xdr:spPr>
        <a:xfrm>
          <a:off x="930389" y="201256447"/>
          <a:ext cx="1299483" cy="915988"/>
        </a:xfrm>
        <a:prstGeom prst="rect">
          <a:avLst/>
        </a:prstGeom>
      </xdr:spPr>
    </xdr:pic>
    <xdr:clientData/>
  </xdr:twoCellAnchor>
  <xdr:twoCellAnchor editAs="oneCell">
    <xdr:from>
      <xdr:col>1</xdr:col>
      <xdr:colOff>598715</xdr:colOff>
      <xdr:row>217</xdr:row>
      <xdr:rowOff>50478</xdr:rowOff>
    </xdr:from>
    <xdr:to>
      <xdr:col>1</xdr:col>
      <xdr:colOff>1088573</xdr:colOff>
      <xdr:row>217</xdr:row>
      <xdr:rowOff>954653</xdr:rowOff>
    </xdr:to>
    <xdr:pic>
      <xdr:nvPicPr>
        <xdr:cNvPr id="517" name="Рисунок 516" descr="1092.JPG"/>
        <xdr:cNvPicPr>
          <a:picLocks noChangeAspect="1"/>
        </xdr:cNvPicPr>
      </xdr:nvPicPr>
      <xdr:blipFill>
        <a:blip xmlns:r="http://schemas.openxmlformats.org/officeDocument/2006/relationships" r:embed="rId300"/>
        <a:stretch>
          <a:fillRect/>
        </a:stretch>
      </xdr:blipFill>
      <xdr:spPr>
        <a:xfrm>
          <a:off x="1324996" y="202218603"/>
          <a:ext cx="489858" cy="904175"/>
        </a:xfrm>
        <a:prstGeom prst="rect">
          <a:avLst/>
        </a:prstGeom>
      </xdr:spPr>
    </xdr:pic>
    <xdr:clientData/>
  </xdr:twoCellAnchor>
  <xdr:twoCellAnchor editAs="oneCell">
    <xdr:from>
      <xdr:col>1</xdr:col>
      <xdr:colOff>625929</xdr:colOff>
      <xdr:row>218</xdr:row>
      <xdr:rowOff>54429</xdr:rowOff>
    </xdr:from>
    <xdr:to>
      <xdr:col>1</xdr:col>
      <xdr:colOff>1088572</xdr:colOff>
      <xdr:row>219</xdr:row>
      <xdr:rowOff>1859</xdr:rowOff>
    </xdr:to>
    <xdr:pic>
      <xdr:nvPicPr>
        <xdr:cNvPr id="518" name="Рисунок 517" descr="1093.JPG"/>
        <xdr:cNvPicPr>
          <a:picLocks noChangeAspect="1"/>
        </xdr:cNvPicPr>
      </xdr:nvPicPr>
      <xdr:blipFill>
        <a:blip xmlns:r="http://schemas.openxmlformats.org/officeDocument/2006/relationships" r:embed="rId301"/>
        <a:stretch>
          <a:fillRect/>
        </a:stretch>
      </xdr:blipFill>
      <xdr:spPr>
        <a:xfrm>
          <a:off x="1352210" y="203175054"/>
          <a:ext cx="462643" cy="899930"/>
        </a:xfrm>
        <a:prstGeom prst="rect">
          <a:avLst/>
        </a:prstGeom>
      </xdr:spPr>
    </xdr:pic>
    <xdr:clientData/>
  </xdr:twoCellAnchor>
  <xdr:twoCellAnchor editAs="oneCell">
    <xdr:from>
      <xdr:col>1</xdr:col>
      <xdr:colOff>598714</xdr:colOff>
      <xdr:row>219</xdr:row>
      <xdr:rowOff>54427</xdr:rowOff>
    </xdr:from>
    <xdr:to>
      <xdr:col>1</xdr:col>
      <xdr:colOff>1121031</xdr:colOff>
      <xdr:row>219</xdr:row>
      <xdr:rowOff>928688</xdr:rowOff>
    </xdr:to>
    <xdr:pic>
      <xdr:nvPicPr>
        <xdr:cNvPr id="519" name="Рисунок 518" descr="1094.JPG"/>
        <xdr:cNvPicPr>
          <a:picLocks noChangeAspect="1"/>
        </xdr:cNvPicPr>
      </xdr:nvPicPr>
      <xdr:blipFill>
        <a:blip xmlns:r="http://schemas.openxmlformats.org/officeDocument/2006/relationships" r:embed="rId302"/>
        <a:stretch>
          <a:fillRect/>
        </a:stretch>
      </xdr:blipFill>
      <xdr:spPr>
        <a:xfrm>
          <a:off x="1324995" y="204127552"/>
          <a:ext cx="522317" cy="874261"/>
        </a:xfrm>
        <a:prstGeom prst="rect">
          <a:avLst/>
        </a:prstGeom>
      </xdr:spPr>
    </xdr:pic>
    <xdr:clientData/>
  </xdr:twoCellAnchor>
  <xdr:twoCellAnchor editAs="oneCell">
    <xdr:from>
      <xdr:col>1</xdr:col>
      <xdr:colOff>312964</xdr:colOff>
      <xdr:row>220</xdr:row>
      <xdr:rowOff>136071</xdr:rowOff>
    </xdr:from>
    <xdr:to>
      <xdr:col>1</xdr:col>
      <xdr:colOff>1503589</xdr:colOff>
      <xdr:row>221</xdr:row>
      <xdr:rowOff>2721</xdr:rowOff>
    </xdr:to>
    <xdr:pic>
      <xdr:nvPicPr>
        <xdr:cNvPr id="520" name="Рисунок 519" descr="1095.JPG"/>
        <xdr:cNvPicPr>
          <a:picLocks noChangeAspect="1"/>
        </xdr:cNvPicPr>
      </xdr:nvPicPr>
      <xdr:blipFill>
        <a:blip xmlns:r="http://schemas.openxmlformats.org/officeDocument/2006/relationships" r:embed="rId303"/>
        <a:stretch>
          <a:fillRect/>
        </a:stretch>
      </xdr:blipFill>
      <xdr:spPr>
        <a:xfrm>
          <a:off x="1039245" y="205161696"/>
          <a:ext cx="1190625" cy="819150"/>
        </a:xfrm>
        <a:prstGeom prst="rect">
          <a:avLst/>
        </a:prstGeom>
      </xdr:spPr>
    </xdr:pic>
    <xdr:clientData/>
  </xdr:twoCellAnchor>
  <xdr:twoCellAnchor editAs="oneCell">
    <xdr:from>
      <xdr:col>1</xdr:col>
      <xdr:colOff>258536</xdr:colOff>
      <xdr:row>221</xdr:row>
      <xdr:rowOff>81643</xdr:rowOff>
    </xdr:from>
    <xdr:to>
      <xdr:col>1</xdr:col>
      <xdr:colOff>1506311</xdr:colOff>
      <xdr:row>221</xdr:row>
      <xdr:rowOff>869156</xdr:rowOff>
    </xdr:to>
    <xdr:pic>
      <xdr:nvPicPr>
        <xdr:cNvPr id="521" name="Рисунок 520" descr="1096.JPG"/>
        <xdr:cNvPicPr>
          <a:picLocks noChangeAspect="1"/>
        </xdr:cNvPicPr>
      </xdr:nvPicPr>
      <xdr:blipFill>
        <a:blip xmlns:r="http://schemas.openxmlformats.org/officeDocument/2006/relationships" r:embed="rId304"/>
        <a:stretch>
          <a:fillRect/>
        </a:stretch>
      </xdr:blipFill>
      <xdr:spPr>
        <a:xfrm>
          <a:off x="984817" y="206059768"/>
          <a:ext cx="1247775" cy="787513"/>
        </a:xfrm>
        <a:prstGeom prst="rect">
          <a:avLst/>
        </a:prstGeom>
      </xdr:spPr>
    </xdr:pic>
    <xdr:clientData/>
  </xdr:twoCellAnchor>
  <xdr:twoCellAnchor editAs="oneCell">
    <xdr:from>
      <xdr:col>1</xdr:col>
      <xdr:colOff>625928</xdr:colOff>
      <xdr:row>222</xdr:row>
      <xdr:rowOff>27216</xdr:rowOff>
    </xdr:from>
    <xdr:to>
      <xdr:col>1</xdr:col>
      <xdr:colOff>1288009</xdr:colOff>
      <xdr:row>223</xdr:row>
      <xdr:rowOff>1362</xdr:rowOff>
    </xdr:to>
    <xdr:pic>
      <xdr:nvPicPr>
        <xdr:cNvPr id="522" name="Рисунок 521" descr="1098.JPG"/>
        <xdr:cNvPicPr>
          <a:picLocks noChangeAspect="1"/>
        </xdr:cNvPicPr>
      </xdr:nvPicPr>
      <xdr:blipFill>
        <a:blip xmlns:r="http://schemas.openxmlformats.org/officeDocument/2006/relationships" r:embed="rId305"/>
        <a:stretch>
          <a:fillRect/>
        </a:stretch>
      </xdr:blipFill>
      <xdr:spPr>
        <a:xfrm>
          <a:off x="1352209" y="206957841"/>
          <a:ext cx="662081" cy="926646"/>
        </a:xfrm>
        <a:prstGeom prst="rect">
          <a:avLst/>
        </a:prstGeom>
      </xdr:spPr>
    </xdr:pic>
    <xdr:clientData/>
  </xdr:twoCellAnchor>
  <xdr:twoCellAnchor editAs="oneCell">
    <xdr:from>
      <xdr:col>1</xdr:col>
      <xdr:colOff>217714</xdr:colOff>
      <xdr:row>226</xdr:row>
      <xdr:rowOff>54429</xdr:rowOff>
    </xdr:from>
    <xdr:to>
      <xdr:col>1</xdr:col>
      <xdr:colOff>1504950</xdr:colOff>
      <xdr:row>226</xdr:row>
      <xdr:rowOff>955641</xdr:rowOff>
    </xdr:to>
    <xdr:pic>
      <xdr:nvPicPr>
        <xdr:cNvPr id="523" name="Рисунок 522" descr="2009.JPG"/>
        <xdr:cNvPicPr>
          <a:picLocks noChangeAspect="1"/>
        </xdr:cNvPicPr>
      </xdr:nvPicPr>
      <xdr:blipFill>
        <a:blip xmlns:r="http://schemas.openxmlformats.org/officeDocument/2006/relationships" r:embed="rId306"/>
        <a:stretch>
          <a:fillRect/>
        </a:stretch>
      </xdr:blipFill>
      <xdr:spPr>
        <a:xfrm>
          <a:off x="943995" y="210795054"/>
          <a:ext cx="1287236" cy="901212"/>
        </a:xfrm>
        <a:prstGeom prst="rect">
          <a:avLst/>
        </a:prstGeom>
      </xdr:spPr>
    </xdr:pic>
    <xdr:clientData/>
  </xdr:twoCellAnchor>
  <xdr:twoCellAnchor editAs="oneCell">
    <xdr:from>
      <xdr:col>1</xdr:col>
      <xdr:colOff>721178</xdr:colOff>
      <xdr:row>285</xdr:row>
      <xdr:rowOff>13607</xdr:rowOff>
    </xdr:from>
    <xdr:to>
      <xdr:col>1</xdr:col>
      <xdr:colOff>1061357</xdr:colOff>
      <xdr:row>285</xdr:row>
      <xdr:rowOff>953486</xdr:rowOff>
    </xdr:to>
    <xdr:pic>
      <xdr:nvPicPr>
        <xdr:cNvPr id="524" name="Рисунок 523" descr="6009.JPG"/>
        <xdr:cNvPicPr>
          <a:picLocks noChangeAspect="1"/>
        </xdr:cNvPicPr>
      </xdr:nvPicPr>
      <xdr:blipFill>
        <a:blip xmlns:r="http://schemas.openxmlformats.org/officeDocument/2006/relationships" r:embed="rId307"/>
        <a:stretch>
          <a:fillRect/>
        </a:stretch>
      </xdr:blipFill>
      <xdr:spPr>
        <a:xfrm>
          <a:off x="1447459" y="266951732"/>
          <a:ext cx="340179" cy="939879"/>
        </a:xfrm>
        <a:prstGeom prst="rect">
          <a:avLst/>
        </a:prstGeom>
      </xdr:spPr>
    </xdr:pic>
    <xdr:clientData/>
  </xdr:twoCellAnchor>
  <xdr:twoCellAnchor editAs="oneCell">
    <xdr:from>
      <xdr:col>1</xdr:col>
      <xdr:colOff>435429</xdr:colOff>
      <xdr:row>286</xdr:row>
      <xdr:rowOff>13608</xdr:rowOff>
    </xdr:from>
    <xdr:to>
      <xdr:col>1</xdr:col>
      <xdr:colOff>1297153</xdr:colOff>
      <xdr:row>286</xdr:row>
      <xdr:rowOff>953862</xdr:rowOff>
    </xdr:to>
    <xdr:pic>
      <xdr:nvPicPr>
        <xdr:cNvPr id="525" name="Рисунок 524" descr="1354.JPG"/>
        <xdr:cNvPicPr>
          <a:picLocks noChangeAspect="1"/>
        </xdr:cNvPicPr>
      </xdr:nvPicPr>
      <xdr:blipFill>
        <a:blip xmlns:r="http://schemas.openxmlformats.org/officeDocument/2006/relationships" r:embed="rId308"/>
        <a:stretch>
          <a:fillRect/>
        </a:stretch>
      </xdr:blipFill>
      <xdr:spPr>
        <a:xfrm>
          <a:off x="1161710" y="267904233"/>
          <a:ext cx="861724" cy="940254"/>
        </a:xfrm>
        <a:prstGeom prst="rect">
          <a:avLst/>
        </a:prstGeom>
      </xdr:spPr>
    </xdr:pic>
    <xdr:clientData/>
  </xdr:twoCellAnchor>
  <xdr:twoCellAnchor editAs="oneCell">
    <xdr:from>
      <xdr:col>1</xdr:col>
      <xdr:colOff>666750</xdr:colOff>
      <xdr:row>287</xdr:row>
      <xdr:rowOff>68035</xdr:rowOff>
    </xdr:from>
    <xdr:to>
      <xdr:col>1</xdr:col>
      <xdr:colOff>979715</xdr:colOff>
      <xdr:row>287</xdr:row>
      <xdr:rowOff>916780</xdr:rowOff>
    </xdr:to>
    <xdr:pic>
      <xdr:nvPicPr>
        <xdr:cNvPr id="526" name="Рисунок 525" descr="1333.JPG"/>
        <xdr:cNvPicPr>
          <a:picLocks noChangeAspect="1"/>
        </xdr:cNvPicPr>
      </xdr:nvPicPr>
      <xdr:blipFill>
        <a:blip xmlns:r="http://schemas.openxmlformats.org/officeDocument/2006/relationships" r:embed="rId309"/>
        <a:stretch>
          <a:fillRect/>
        </a:stretch>
      </xdr:blipFill>
      <xdr:spPr>
        <a:xfrm>
          <a:off x="1393031" y="268911160"/>
          <a:ext cx="312965" cy="848745"/>
        </a:xfrm>
        <a:prstGeom prst="rect">
          <a:avLst/>
        </a:prstGeom>
      </xdr:spPr>
    </xdr:pic>
    <xdr:clientData/>
  </xdr:twoCellAnchor>
  <xdr:twoCellAnchor editAs="oneCell">
    <xdr:from>
      <xdr:col>1</xdr:col>
      <xdr:colOff>707572</xdr:colOff>
      <xdr:row>288</xdr:row>
      <xdr:rowOff>40821</xdr:rowOff>
    </xdr:from>
    <xdr:to>
      <xdr:col>1</xdr:col>
      <xdr:colOff>963321</xdr:colOff>
      <xdr:row>288</xdr:row>
      <xdr:rowOff>953860</xdr:rowOff>
    </xdr:to>
    <xdr:pic>
      <xdr:nvPicPr>
        <xdr:cNvPr id="527" name="Рисунок 526" descr="1334.JPG"/>
        <xdr:cNvPicPr>
          <a:picLocks noChangeAspect="1"/>
        </xdr:cNvPicPr>
      </xdr:nvPicPr>
      <xdr:blipFill>
        <a:blip xmlns:r="http://schemas.openxmlformats.org/officeDocument/2006/relationships" r:embed="rId310"/>
        <a:stretch>
          <a:fillRect/>
        </a:stretch>
      </xdr:blipFill>
      <xdr:spPr>
        <a:xfrm>
          <a:off x="1433853" y="269836446"/>
          <a:ext cx="255749" cy="913039"/>
        </a:xfrm>
        <a:prstGeom prst="rect">
          <a:avLst/>
        </a:prstGeom>
      </xdr:spPr>
    </xdr:pic>
    <xdr:clientData/>
  </xdr:twoCellAnchor>
  <xdr:twoCellAnchor editAs="oneCell">
    <xdr:from>
      <xdr:col>1</xdr:col>
      <xdr:colOff>555924</xdr:colOff>
      <xdr:row>289</xdr:row>
      <xdr:rowOff>40821</xdr:rowOff>
    </xdr:from>
    <xdr:to>
      <xdr:col>1</xdr:col>
      <xdr:colOff>1047749</xdr:colOff>
      <xdr:row>289</xdr:row>
      <xdr:rowOff>952500</xdr:rowOff>
    </xdr:to>
    <xdr:pic>
      <xdr:nvPicPr>
        <xdr:cNvPr id="528" name="Рисунок 527" descr="1103.JPG"/>
        <xdr:cNvPicPr>
          <a:picLocks noChangeAspect="1"/>
        </xdr:cNvPicPr>
      </xdr:nvPicPr>
      <xdr:blipFill>
        <a:blip xmlns:r="http://schemas.openxmlformats.org/officeDocument/2006/relationships" r:embed="rId311"/>
        <a:stretch>
          <a:fillRect/>
        </a:stretch>
      </xdr:blipFill>
      <xdr:spPr>
        <a:xfrm>
          <a:off x="1282205" y="270788946"/>
          <a:ext cx="491825" cy="911679"/>
        </a:xfrm>
        <a:prstGeom prst="rect">
          <a:avLst/>
        </a:prstGeom>
      </xdr:spPr>
    </xdr:pic>
    <xdr:clientData/>
  </xdr:twoCellAnchor>
  <xdr:twoCellAnchor editAs="oneCell">
    <xdr:from>
      <xdr:col>1</xdr:col>
      <xdr:colOff>516060</xdr:colOff>
      <xdr:row>290</xdr:row>
      <xdr:rowOff>22811</xdr:rowOff>
    </xdr:from>
    <xdr:to>
      <xdr:col>1</xdr:col>
      <xdr:colOff>1034143</xdr:colOff>
      <xdr:row>290</xdr:row>
      <xdr:rowOff>904874</xdr:rowOff>
    </xdr:to>
    <xdr:pic>
      <xdr:nvPicPr>
        <xdr:cNvPr id="529" name="Рисунок 528" descr="1104.JPG"/>
        <xdr:cNvPicPr>
          <a:picLocks noChangeAspect="1"/>
        </xdr:cNvPicPr>
      </xdr:nvPicPr>
      <xdr:blipFill>
        <a:blip xmlns:r="http://schemas.openxmlformats.org/officeDocument/2006/relationships" r:embed="rId312"/>
        <a:stretch>
          <a:fillRect/>
        </a:stretch>
      </xdr:blipFill>
      <xdr:spPr>
        <a:xfrm>
          <a:off x="1242341" y="271723436"/>
          <a:ext cx="518083" cy="882063"/>
        </a:xfrm>
        <a:prstGeom prst="rect">
          <a:avLst/>
        </a:prstGeom>
      </xdr:spPr>
    </xdr:pic>
    <xdr:clientData/>
  </xdr:twoCellAnchor>
  <xdr:twoCellAnchor editAs="oneCell">
    <xdr:from>
      <xdr:col>1</xdr:col>
      <xdr:colOff>514580</xdr:colOff>
      <xdr:row>291</xdr:row>
      <xdr:rowOff>40822</xdr:rowOff>
    </xdr:from>
    <xdr:to>
      <xdr:col>1</xdr:col>
      <xdr:colOff>1028700</xdr:colOff>
      <xdr:row>291</xdr:row>
      <xdr:rowOff>904875</xdr:rowOff>
    </xdr:to>
    <xdr:pic>
      <xdr:nvPicPr>
        <xdr:cNvPr id="530" name="Рисунок 529" descr="1105.JPG"/>
        <xdr:cNvPicPr>
          <a:picLocks noChangeAspect="1"/>
        </xdr:cNvPicPr>
      </xdr:nvPicPr>
      <xdr:blipFill>
        <a:blip xmlns:r="http://schemas.openxmlformats.org/officeDocument/2006/relationships" r:embed="rId313"/>
        <a:stretch>
          <a:fillRect/>
        </a:stretch>
      </xdr:blipFill>
      <xdr:spPr>
        <a:xfrm>
          <a:off x="1240861" y="272693947"/>
          <a:ext cx="514120" cy="864053"/>
        </a:xfrm>
        <a:prstGeom prst="rect">
          <a:avLst/>
        </a:prstGeom>
      </xdr:spPr>
    </xdr:pic>
    <xdr:clientData/>
  </xdr:twoCellAnchor>
  <xdr:twoCellAnchor editAs="oneCell">
    <xdr:from>
      <xdr:col>1</xdr:col>
      <xdr:colOff>235047</xdr:colOff>
      <xdr:row>292</xdr:row>
      <xdr:rowOff>136072</xdr:rowOff>
    </xdr:from>
    <xdr:to>
      <xdr:col>1</xdr:col>
      <xdr:colOff>1334860</xdr:colOff>
      <xdr:row>292</xdr:row>
      <xdr:rowOff>892969</xdr:rowOff>
    </xdr:to>
    <xdr:pic>
      <xdr:nvPicPr>
        <xdr:cNvPr id="531" name="Рисунок 530" descr="1106.JPG"/>
        <xdr:cNvPicPr>
          <a:picLocks noChangeAspect="1"/>
        </xdr:cNvPicPr>
      </xdr:nvPicPr>
      <xdr:blipFill>
        <a:blip xmlns:r="http://schemas.openxmlformats.org/officeDocument/2006/relationships" r:embed="rId314"/>
        <a:stretch>
          <a:fillRect/>
        </a:stretch>
      </xdr:blipFill>
      <xdr:spPr>
        <a:xfrm>
          <a:off x="961328" y="273741697"/>
          <a:ext cx="1099813" cy="756897"/>
        </a:xfrm>
        <a:prstGeom prst="rect">
          <a:avLst/>
        </a:prstGeom>
      </xdr:spPr>
    </xdr:pic>
    <xdr:clientData/>
  </xdr:twoCellAnchor>
  <xdr:twoCellAnchor editAs="oneCell">
    <xdr:from>
      <xdr:col>1</xdr:col>
      <xdr:colOff>421822</xdr:colOff>
      <xdr:row>293</xdr:row>
      <xdr:rowOff>27214</xdr:rowOff>
    </xdr:from>
    <xdr:to>
      <xdr:col>1</xdr:col>
      <xdr:colOff>1085237</xdr:colOff>
      <xdr:row>293</xdr:row>
      <xdr:rowOff>869156</xdr:rowOff>
    </xdr:to>
    <xdr:pic>
      <xdr:nvPicPr>
        <xdr:cNvPr id="532" name="Рисунок 531" descr="1109.JPG"/>
        <xdr:cNvPicPr>
          <a:picLocks noChangeAspect="1"/>
        </xdr:cNvPicPr>
      </xdr:nvPicPr>
      <xdr:blipFill>
        <a:blip xmlns:r="http://schemas.openxmlformats.org/officeDocument/2006/relationships" r:embed="rId315"/>
        <a:stretch>
          <a:fillRect/>
        </a:stretch>
      </xdr:blipFill>
      <xdr:spPr>
        <a:xfrm>
          <a:off x="1148103" y="274585339"/>
          <a:ext cx="663415" cy="841942"/>
        </a:xfrm>
        <a:prstGeom prst="rect">
          <a:avLst/>
        </a:prstGeom>
      </xdr:spPr>
    </xdr:pic>
    <xdr:clientData/>
  </xdr:twoCellAnchor>
  <xdr:twoCellAnchor editAs="oneCell">
    <xdr:from>
      <xdr:col>1</xdr:col>
      <xdr:colOff>517073</xdr:colOff>
      <xdr:row>294</xdr:row>
      <xdr:rowOff>40822</xdr:rowOff>
    </xdr:from>
    <xdr:to>
      <xdr:col>1</xdr:col>
      <xdr:colOff>971931</xdr:colOff>
      <xdr:row>294</xdr:row>
      <xdr:rowOff>956432</xdr:rowOff>
    </xdr:to>
    <xdr:pic>
      <xdr:nvPicPr>
        <xdr:cNvPr id="533" name="Рисунок 532" descr="1032.JPG"/>
        <xdr:cNvPicPr>
          <a:picLocks noChangeAspect="1"/>
        </xdr:cNvPicPr>
      </xdr:nvPicPr>
      <xdr:blipFill>
        <a:blip xmlns:r="http://schemas.openxmlformats.org/officeDocument/2006/relationships" r:embed="rId316"/>
        <a:stretch>
          <a:fillRect/>
        </a:stretch>
      </xdr:blipFill>
      <xdr:spPr>
        <a:xfrm>
          <a:off x="1243354" y="275551447"/>
          <a:ext cx="454858" cy="915610"/>
        </a:xfrm>
        <a:prstGeom prst="rect">
          <a:avLst/>
        </a:prstGeom>
      </xdr:spPr>
    </xdr:pic>
    <xdr:clientData/>
  </xdr:twoCellAnchor>
  <xdr:twoCellAnchor editAs="oneCell">
    <xdr:from>
      <xdr:col>1</xdr:col>
      <xdr:colOff>244927</xdr:colOff>
      <xdr:row>295</xdr:row>
      <xdr:rowOff>49684</xdr:rowOff>
    </xdr:from>
    <xdr:to>
      <xdr:col>1</xdr:col>
      <xdr:colOff>1502227</xdr:colOff>
      <xdr:row>295</xdr:row>
      <xdr:rowOff>956757</xdr:rowOff>
    </xdr:to>
    <xdr:pic>
      <xdr:nvPicPr>
        <xdr:cNvPr id="534" name="Рисунок 533" descr="1033.JPG"/>
        <xdr:cNvPicPr>
          <a:picLocks noChangeAspect="1"/>
        </xdr:cNvPicPr>
      </xdr:nvPicPr>
      <xdr:blipFill>
        <a:blip xmlns:r="http://schemas.openxmlformats.org/officeDocument/2006/relationships" r:embed="rId317"/>
        <a:stretch>
          <a:fillRect/>
        </a:stretch>
      </xdr:blipFill>
      <xdr:spPr>
        <a:xfrm>
          <a:off x="971208" y="276512809"/>
          <a:ext cx="1257300" cy="907073"/>
        </a:xfrm>
        <a:prstGeom prst="rect">
          <a:avLst/>
        </a:prstGeom>
      </xdr:spPr>
    </xdr:pic>
    <xdr:clientData/>
  </xdr:twoCellAnchor>
  <xdr:twoCellAnchor editAs="oneCell">
    <xdr:from>
      <xdr:col>1</xdr:col>
      <xdr:colOff>238126</xdr:colOff>
      <xdr:row>297</xdr:row>
      <xdr:rowOff>13608</xdr:rowOff>
    </xdr:from>
    <xdr:to>
      <xdr:col>1</xdr:col>
      <xdr:colOff>1507672</xdr:colOff>
      <xdr:row>297</xdr:row>
      <xdr:rowOff>904875</xdr:rowOff>
    </xdr:to>
    <xdr:pic>
      <xdr:nvPicPr>
        <xdr:cNvPr id="535" name="Рисунок 534" descr="1904-1906.JPG"/>
        <xdr:cNvPicPr>
          <a:picLocks noChangeAspect="1"/>
        </xdr:cNvPicPr>
      </xdr:nvPicPr>
      <xdr:blipFill>
        <a:blip xmlns:r="http://schemas.openxmlformats.org/officeDocument/2006/relationships" r:embed="rId318"/>
        <a:stretch>
          <a:fillRect/>
        </a:stretch>
      </xdr:blipFill>
      <xdr:spPr>
        <a:xfrm>
          <a:off x="964407" y="278381733"/>
          <a:ext cx="1269546" cy="891267"/>
        </a:xfrm>
        <a:prstGeom prst="rect">
          <a:avLst/>
        </a:prstGeom>
      </xdr:spPr>
    </xdr:pic>
    <xdr:clientData/>
  </xdr:twoCellAnchor>
  <xdr:twoCellAnchor editAs="oneCell">
    <xdr:from>
      <xdr:col>1</xdr:col>
      <xdr:colOff>238126</xdr:colOff>
      <xdr:row>298</xdr:row>
      <xdr:rowOff>13607</xdr:rowOff>
    </xdr:from>
    <xdr:to>
      <xdr:col>1</xdr:col>
      <xdr:colOff>1507672</xdr:colOff>
      <xdr:row>298</xdr:row>
      <xdr:rowOff>904874</xdr:rowOff>
    </xdr:to>
    <xdr:pic>
      <xdr:nvPicPr>
        <xdr:cNvPr id="536" name="Рисунок 535" descr="1904-1906.JPG"/>
        <xdr:cNvPicPr>
          <a:picLocks noChangeAspect="1"/>
        </xdr:cNvPicPr>
      </xdr:nvPicPr>
      <xdr:blipFill>
        <a:blip xmlns:r="http://schemas.openxmlformats.org/officeDocument/2006/relationships" r:embed="rId318"/>
        <a:stretch>
          <a:fillRect/>
        </a:stretch>
      </xdr:blipFill>
      <xdr:spPr>
        <a:xfrm>
          <a:off x="964407" y="279334232"/>
          <a:ext cx="1269546" cy="891267"/>
        </a:xfrm>
        <a:prstGeom prst="rect">
          <a:avLst/>
        </a:prstGeom>
      </xdr:spPr>
    </xdr:pic>
    <xdr:clientData/>
  </xdr:twoCellAnchor>
  <xdr:twoCellAnchor editAs="oneCell">
    <xdr:from>
      <xdr:col>1</xdr:col>
      <xdr:colOff>238126</xdr:colOff>
      <xdr:row>299</xdr:row>
      <xdr:rowOff>13608</xdr:rowOff>
    </xdr:from>
    <xdr:to>
      <xdr:col>1</xdr:col>
      <xdr:colOff>1507672</xdr:colOff>
      <xdr:row>299</xdr:row>
      <xdr:rowOff>904875</xdr:rowOff>
    </xdr:to>
    <xdr:pic>
      <xdr:nvPicPr>
        <xdr:cNvPr id="537" name="Рисунок 536" descr="1904-1906.JPG"/>
        <xdr:cNvPicPr>
          <a:picLocks noChangeAspect="1"/>
        </xdr:cNvPicPr>
      </xdr:nvPicPr>
      <xdr:blipFill>
        <a:blip xmlns:r="http://schemas.openxmlformats.org/officeDocument/2006/relationships" r:embed="rId318"/>
        <a:stretch>
          <a:fillRect/>
        </a:stretch>
      </xdr:blipFill>
      <xdr:spPr>
        <a:xfrm>
          <a:off x="964407" y="280286733"/>
          <a:ext cx="1269546" cy="891267"/>
        </a:xfrm>
        <a:prstGeom prst="rect">
          <a:avLst/>
        </a:prstGeom>
      </xdr:spPr>
    </xdr:pic>
    <xdr:clientData/>
  </xdr:twoCellAnchor>
  <xdr:twoCellAnchor editAs="oneCell">
    <xdr:from>
      <xdr:col>1</xdr:col>
      <xdr:colOff>653143</xdr:colOff>
      <xdr:row>296</xdr:row>
      <xdr:rowOff>27215</xdr:rowOff>
    </xdr:from>
    <xdr:to>
      <xdr:col>1</xdr:col>
      <xdr:colOff>1114477</xdr:colOff>
      <xdr:row>296</xdr:row>
      <xdr:rowOff>955184</xdr:rowOff>
    </xdr:to>
    <xdr:pic>
      <xdr:nvPicPr>
        <xdr:cNvPr id="538" name="Рисунок 537" descr="1032.JPG"/>
        <xdr:cNvPicPr>
          <a:picLocks noChangeAspect="1"/>
        </xdr:cNvPicPr>
      </xdr:nvPicPr>
      <xdr:blipFill>
        <a:blip xmlns:r="http://schemas.openxmlformats.org/officeDocument/2006/relationships" r:embed="rId316"/>
        <a:stretch>
          <a:fillRect/>
        </a:stretch>
      </xdr:blipFill>
      <xdr:spPr>
        <a:xfrm>
          <a:off x="1379424" y="277442840"/>
          <a:ext cx="461334" cy="927969"/>
        </a:xfrm>
        <a:prstGeom prst="rect">
          <a:avLst/>
        </a:prstGeom>
      </xdr:spPr>
    </xdr:pic>
    <xdr:clientData/>
  </xdr:twoCellAnchor>
  <xdr:twoCellAnchor editAs="oneCell">
    <xdr:from>
      <xdr:col>1</xdr:col>
      <xdr:colOff>95250</xdr:colOff>
      <xdr:row>328</xdr:row>
      <xdr:rowOff>54430</xdr:rowOff>
    </xdr:from>
    <xdr:to>
      <xdr:col>1</xdr:col>
      <xdr:colOff>1505371</xdr:colOff>
      <xdr:row>328</xdr:row>
      <xdr:rowOff>809625</xdr:rowOff>
    </xdr:to>
    <xdr:pic>
      <xdr:nvPicPr>
        <xdr:cNvPr id="539" name="Рисунок 538" descr="1611.JPG"/>
        <xdr:cNvPicPr>
          <a:picLocks noChangeAspect="1"/>
        </xdr:cNvPicPr>
      </xdr:nvPicPr>
      <xdr:blipFill>
        <a:blip xmlns:r="http://schemas.openxmlformats.org/officeDocument/2006/relationships" r:embed="rId319"/>
        <a:stretch>
          <a:fillRect/>
        </a:stretch>
      </xdr:blipFill>
      <xdr:spPr>
        <a:xfrm>
          <a:off x="821531" y="307950055"/>
          <a:ext cx="1410121" cy="755195"/>
        </a:xfrm>
        <a:prstGeom prst="rect">
          <a:avLst/>
        </a:prstGeom>
      </xdr:spPr>
    </xdr:pic>
    <xdr:clientData/>
  </xdr:twoCellAnchor>
  <xdr:twoCellAnchor editAs="oneCell">
    <xdr:from>
      <xdr:col>1</xdr:col>
      <xdr:colOff>214312</xdr:colOff>
      <xdr:row>329</xdr:row>
      <xdr:rowOff>112261</xdr:rowOff>
    </xdr:from>
    <xdr:to>
      <xdr:col>1</xdr:col>
      <xdr:colOff>1287917</xdr:colOff>
      <xdr:row>329</xdr:row>
      <xdr:rowOff>768783</xdr:rowOff>
    </xdr:to>
    <xdr:pic>
      <xdr:nvPicPr>
        <xdr:cNvPr id="540" name="Рисунок 539" descr="1650-1652.JPG"/>
        <xdr:cNvPicPr>
          <a:picLocks noChangeAspect="1"/>
        </xdr:cNvPicPr>
      </xdr:nvPicPr>
      <xdr:blipFill>
        <a:blip xmlns:r="http://schemas.openxmlformats.org/officeDocument/2006/relationships" r:embed="rId320"/>
        <a:stretch>
          <a:fillRect/>
        </a:stretch>
      </xdr:blipFill>
      <xdr:spPr>
        <a:xfrm>
          <a:off x="940593" y="308960386"/>
          <a:ext cx="1073605" cy="656522"/>
        </a:xfrm>
        <a:prstGeom prst="rect">
          <a:avLst/>
        </a:prstGeom>
      </xdr:spPr>
    </xdr:pic>
    <xdr:clientData/>
  </xdr:twoCellAnchor>
  <xdr:twoCellAnchor editAs="oneCell">
    <xdr:from>
      <xdr:col>1</xdr:col>
      <xdr:colOff>214312</xdr:colOff>
      <xdr:row>330</xdr:row>
      <xdr:rowOff>85048</xdr:rowOff>
    </xdr:from>
    <xdr:to>
      <xdr:col>1</xdr:col>
      <xdr:colOff>1287917</xdr:colOff>
      <xdr:row>330</xdr:row>
      <xdr:rowOff>869157</xdr:rowOff>
    </xdr:to>
    <xdr:pic>
      <xdr:nvPicPr>
        <xdr:cNvPr id="541" name="Рисунок 540" descr="1650-1652.JPG"/>
        <xdr:cNvPicPr>
          <a:picLocks noChangeAspect="1"/>
        </xdr:cNvPicPr>
      </xdr:nvPicPr>
      <xdr:blipFill>
        <a:blip xmlns:r="http://schemas.openxmlformats.org/officeDocument/2006/relationships" r:embed="rId320"/>
        <a:stretch>
          <a:fillRect/>
        </a:stretch>
      </xdr:blipFill>
      <xdr:spPr>
        <a:xfrm>
          <a:off x="940593" y="309885673"/>
          <a:ext cx="1073605" cy="784109"/>
        </a:xfrm>
        <a:prstGeom prst="rect">
          <a:avLst/>
        </a:prstGeom>
      </xdr:spPr>
    </xdr:pic>
    <xdr:clientData/>
  </xdr:twoCellAnchor>
  <xdr:twoCellAnchor editAs="oneCell">
    <xdr:from>
      <xdr:col>1</xdr:col>
      <xdr:colOff>214312</xdr:colOff>
      <xdr:row>331</xdr:row>
      <xdr:rowOff>112262</xdr:rowOff>
    </xdr:from>
    <xdr:to>
      <xdr:col>1</xdr:col>
      <xdr:colOff>1287917</xdr:colOff>
      <xdr:row>331</xdr:row>
      <xdr:rowOff>768784</xdr:rowOff>
    </xdr:to>
    <xdr:pic>
      <xdr:nvPicPr>
        <xdr:cNvPr id="542" name="Рисунок 541" descr="1650-1652.JPG"/>
        <xdr:cNvPicPr>
          <a:picLocks noChangeAspect="1"/>
        </xdr:cNvPicPr>
      </xdr:nvPicPr>
      <xdr:blipFill>
        <a:blip xmlns:r="http://schemas.openxmlformats.org/officeDocument/2006/relationships" r:embed="rId320"/>
        <a:stretch>
          <a:fillRect/>
        </a:stretch>
      </xdr:blipFill>
      <xdr:spPr>
        <a:xfrm>
          <a:off x="940593" y="310865387"/>
          <a:ext cx="1073605" cy="656522"/>
        </a:xfrm>
        <a:prstGeom prst="rect">
          <a:avLst/>
        </a:prstGeom>
      </xdr:spPr>
    </xdr:pic>
    <xdr:clientData/>
  </xdr:twoCellAnchor>
  <xdr:twoCellAnchor editAs="oneCell">
    <xdr:from>
      <xdr:col>1</xdr:col>
      <xdr:colOff>312965</xdr:colOff>
      <xdr:row>350</xdr:row>
      <xdr:rowOff>68037</xdr:rowOff>
    </xdr:from>
    <xdr:to>
      <xdr:col>1</xdr:col>
      <xdr:colOff>762001</xdr:colOff>
      <xdr:row>350</xdr:row>
      <xdr:rowOff>821531</xdr:rowOff>
    </xdr:to>
    <xdr:pic>
      <xdr:nvPicPr>
        <xdr:cNvPr id="543" name="Рисунок 542" descr="1807.JPG"/>
        <xdr:cNvPicPr>
          <a:picLocks noChangeAspect="1"/>
        </xdr:cNvPicPr>
      </xdr:nvPicPr>
      <xdr:blipFill>
        <a:blip xmlns:r="http://schemas.openxmlformats.org/officeDocument/2006/relationships" r:embed="rId321"/>
        <a:stretch>
          <a:fillRect/>
        </a:stretch>
      </xdr:blipFill>
      <xdr:spPr>
        <a:xfrm>
          <a:off x="1039246" y="328954381"/>
          <a:ext cx="449036" cy="753494"/>
        </a:xfrm>
        <a:prstGeom prst="rect">
          <a:avLst/>
        </a:prstGeom>
      </xdr:spPr>
    </xdr:pic>
    <xdr:clientData/>
  </xdr:twoCellAnchor>
  <xdr:twoCellAnchor editAs="oneCell">
    <xdr:from>
      <xdr:col>1</xdr:col>
      <xdr:colOff>1119188</xdr:colOff>
      <xdr:row>350</xdr:row>
      <xdr:rowOff>53574</xdr:rowOff>
    </xdr:from>
    <xdr:to>
      <xdr:col>1</xdr:col>
      <xdr:colOff>1502228</xdr:colOff>
      <xdr:row>351</xdr:row>
      <xdr:rowOff>2664</xdr:rowOff>
    </xdr:to>
    <xdr:pic>
      <xdr:nvPicPr>
        <xdr:cNvPr id="544" name="Рисунок 543" descr="1807-2.JPG"/>
        <xdr:cNvPicPr>
          <a:picLocks noChangeAspect="1"/>
        </xdr:cNvPicPr>
      </xdr:nvPicPr>
      <xdr:blipFill>
        <a:blip xmlns:r="http://schemas.openxmlformats.org/officeDocument/2006/relationships" r:embed="rId322" cstate="print"/>
        <a:stretch>
          <a:fillRect/>
        </a:stretch>
      </xdr:blipFill>
      <xdr:spPr>
        <a:xfrm>
          <a:off x="1845469" y="328939918"/>
          <a:ext cx="383040" cy="901590"/>
        </a:xfrm>
        <a:prstGeom prst="rect">
          <a:avLst/>
        </a:prstGeom>
      </xdr:spPr>
    </xdr:pic>
    <xdr:clientData/>
  </xdr:twoCellAnchor>
  <xdr:twoCellAnchor editAs="oneCell">
    <xdr:from>
      <xdr:col>1</xdr:col>
      <xdr:colOff>353786</xdr:colOff>
      <xdr:row>351</xdr:row>
      <xdr:rowOff>13608</xdr:rowOff>
    </xdr:from>
    <xdr:to>
      <xdr:col>1</xdr:col>
      <xdr:colOff>1503590</xdr:colOff>
      <xdr:row>351</xdr:row>
      <xdr:rowOff>845343</xdr:rowOff>
    </xdr:to>
    <xdr:pic>
      <xdr:nvPicPr>
        <xdr:cNvPr id="545" name="Рисунок 544" descr="1630.JPG"/>
        <xdr:cNvPicPr>
          <a:picLocks noChangeAspect="1"/>
        </xdr:cNvPicPr>
      </xdr:nvPicPr>
      <xdr:blipFill>
        <a:blip xmlns:r="http://schemas.openxmlformats.org/officeDocument/2006/relationships" r:embed="rId323"/>
        <a:stretch>
          <a:fillRect/>
        </a:stretch>
      </xdr:blipFill>
      <xdr:spPr>
        <a:xfrm>
          <a:off x="1080067" y="329852452"/>
          <a:ext cx="1149804" cy="831735"/>
        </a:xfrm>
        <a:prstGeom prst="rect">
          <a:avLst/>
        </a:prstGeom>
      </xdr:spPr>
    </xdr:pic>
    <xdr:clientData/>
  </xdr:twoCellAnchor>
  <xdr:twoCellAnchor editAs="oneCell">
    <xdr:from>
      <xdr:col>1</xdr:col>
      <xdr:colOff>440118</xdr:colOff>
      <xdr:row>352</xdr:row>
      <xdr:rowOff>68035</xdr:rowOff>
    </xdr:from>
    <xdr:to>
      <xdr:col>1</xdr:col>
      <xdr:colOff>1437668</xdr:colOff>
      <xdr:row>352</xdr:row>
      <xdr:rowOff>797718</xdr:rowOff>
    </xdr:to>
    <xdr:pic>
      <xdr:nvPicPr>
        <xdr:cNvPr id="546" name="Рисунок 545" descr="1633-1635.JPG"/>
        <xdr:cNvPicPr>
          <a:picLocks noChangeAspect="1"/>
        </xdr:cNvPicPr>
      </xdr:nvPicPr>
      <xdr:blipFill>
        <a:blip xmlns:r="http://schemas.openxmlformats.org/officeDocument/2006/relationships" r:embed="rId324"/>
        <a:stretch>
          <a:fillRect/>
        </a:stretch>
      </xdr:blipFill>
      <xdr:spPr>
        <a:xfrm>
          <a:off x="1166399" y="330859379"/>
          <a:ext cx="997550" cy="729683"/>
        </a:xfrm>
        <a:prstGeom prst="rect">
          <a:avLst/>
        </a:prstGeom>
      </xdr:spPr>
    </xdr:pic>
    <xdr:clientData/>
  </xdr:twoCellAnchor>
  <xdr:twoCellAnchor editAs="oneCell">
    <xdr:from>
      <xdr:col>1</xdr:col>
      <xdr:colOff>453725</xdr:colOff>
      <xdr:row>353</xdr:row>
      <xdr:rowOff>54429</xdr:rowOff>
    </xdr:from>
    <xdr:to>
      <xdr:col>1</xdr:col>
      <xdr:colOff>1451275</xdr:colOff>
      <xdr:row>354</xdr:row>
      <xdr:rowOff>2721</xdr:rowOff>
    </xdr:to>
    <xdr:pic>
      <xdr:nvPicPr>
        <xdr:cNvPr id="547" name="Рисунок 546" descr="1633-1635.JPG"/>
        <xdr:cNvPicPr>
          <a:picLocks noChangeAspect="1"/>
        </xdr:cNvPicPr>
      </xdr:nvPicPr>
      <xdr:blipFill>
        <a:blip xmlns:r="http://schemas.openxmlformats.org/officeDocument/2006/relationships" r:embed="rId324"/>
        <a:stretch>
          <a:fillRect/>
        </a:stretch>
      </xdr:blipFill>
      <xdr:spPr>
        <a:xfrm>
          <a:off x="1180006" y="331798273"/>
          <a:ext cx="997550" cy="900792"/>
        </a:xfrm>
        <a:prstGeom prst="rect">
          <a:avLst/>
        </a:prstGeom>
      </xdr:spPr>
    </xdr:pic>
    <xdr:clientData/>
  </xdr:twoCellAnchor>
  <xdr:twoCellAnchor editAs="oneCell">
    <xdr:from>
      <xdr:col>1</xdr:col>
      <xdr:colOff>453725</xdr:colOff>
      <xdr:row>354</xdr:row>
      <xdr:rowOff>95251</xdr:rowOff>
    </xdr:from>
    <xdr:to>
      <xdr:col>1</xdr:col>
      <xdr:colOff>1451275</xdr:colOff>
      <xdr:row>354</xdr:row>
      <xdr:rowOff>869156</xdr:rowOff>
    </xdr:to>
    <xdr:pic>
      <xdr:nvPicPr>
        <xdr:cNvPr id="548" name="Рисунок 547" descr="1633-1635.JPG"/>
        <xdr:cNvPicPr>
          <a:picLocks noChangeAspect="1"/>
        </xdr:cNvPicPr>
      </xdr:nvPicPr>
      <xdr:blipFill>
        <a:blip xmlns:r="http://schemas.openxmlformats.org/officeDocument/2006/relationships" r:embed="rId324"/>
        <a:stretch>
          <a:fillRect/>
        </a:stretch>
      </xdr:blipFill>
      <xdr:spPr>
        <a:xfrm>
          <a:off x="1180006" y="332791595"/>
          <a:ext cx="997550" cy="773905"/>
        </a:xfrm>
        <a:prstGeom prst="rect">
          <a:avLst/>
        </a:prstGeom>
      </xdr:spPr>
    </xdr:pic>
    <xdr:clientData/>
  </xdr:twoCellAnchor>
  <xdr:twoCellAnchor editAs="oneCell">
    <xdr:from>
      <xdr:col>2</xdr:col>
      <xdr:colOff>2199101</xdr:colOff>
      <xdr:row>352</xdr:row>
      <xdr:rowOff>68035</xdr:rowOff>
    </xdr:from>
    <xdr:to>
      <xdr:col>2</xdr:col>
      <xdr:colOff>2926897</xdr:colOff>
      <xdr:row>353</xdr:row>
      <xdr:rowOff>1360</xdr:rowOff>
    </xdr:to>
    <xdr:pic>
      <xdr:nvPicPr>
        <xdr:cNvPr id="703" name="Рисунок 702" descr="1633-1635-2.JPG"/>
        <xdr:cNvPicPr>
          <a:picLocks noChangeAspect="1"/>
        </xdr:cNvPicPr>
      </xdr:nvPicPr>
      <xdr:blipFill>
        <a:blip xmlns:r="http://schemas.openxmlformats.org/officeDocument/2006/relationships" r:embed="rId325"/>
        <a:stretch>
          <a:fillRect/>
        </a:stretch>
      </xdr:blipFill>
      <xdr:spPr>
        <a:xfrm>
          <a:off x="4568445" y="330859379"/>
          <a:ext cx="727796" cy="885825"/>
        </a:xfrm>
        <a:prstGeom prst="rect">
          <a:avLst/>
        </a:prstGeom>
      </xdr:spPr>
    </xdr:pic>
    <xdr:clientData/>
  </xdr:twoCellAnchor>
  <xdr:twoCellAnchor editAs="oneCell">
    <xdr:from>
      <xdr:col>2</xdr:col>
      <xdr:colOff>2199101</xdr:colOff>
      <xdr:row>353</xdr:row>
      <xdr:rowOff>68035</xdr:rowOff>
    </xdr:from>
    <xdr:to>
      <xdr:col>2</xdr:col>
      <xdr:colOff>2926897</xdr:colOff>
      <xdr:row>354</xdr:row>
      <xdr:rowOff>1360</xdr:rowOff>
    </xdr:to>
    <xdr:pic>
      <xdr:nvPicPr>
        <xdr:cNvPr id="704" name="Рисунок 703" descr="1633-1635-2.JPG"/>
        <xdr:cNvPicPr>
          <a:picLocks noChangeAspect="1"/>
        </xdr:cNvPicPr>
      </xdr:nvPicPr>
      <xdr:blipFill>
        <a:blip xmlns:r="http://schemas.openxmlformats.org/officeDocument/2006/relationships" r:embed="rId325"/>
        <a:stretch>
          <a:fillRect/>
        </a:stretch>
      </xdr:blipFill>
      <xdr:spPr>
        <a:xfrm>
          <a:off x="4568445" y="331811879"/>
          <a:ext cx="727796" cy="885825"/>
        </a:xfrm>
        <a:prstGeom prst="rect">
          <a:avLst/>
        </a:prstGeom>
      </xdr:spPr>
    </xdr:pic>
    <xdr:clientData/>
  </xdr:twoCellAnchor>
  <xdr:twoCellAnchor editAs="oneCell">
    <xdr:from>
      <xdr:col>2</xdr:col>
      <xdr:colOff>2199101</xdr:colOff>
      <xdr:row>354</xdr:row>
      <xdr:rowOff>81642</xdr:rowOff>
    </xdr:from>
    <xdr:to>
      <xdr:col>2</xdr:col>
      <xdr:colOff>2926897</xdr:colOff>
      <xdr:row>354</xdr:row>
      <xdr:rowOff>904875</xdr:rowOff>
    </xdr:to>
    <xdr:pic>
      <xdr:nvPicPr>
        <xdr:cNvPr id="705" name="Рисунок 704" descr="1633-1635-2.JPG"/>
        <xdr:cNvPicPr>
          <a:picLocks noChangeAspect="1"/>
        </xdr:cNvPicPr>
      </xdr:nvPicPr>
      <xdr:blipFill>
        <a:blip xmlns:r="http://schemas.openxmlformats.org/officeDocument/2006/relationships" r:embed="rId325"/>
        <a:stretch>
          <a:fillRect/>
        </a:stretch>
      </xdr:blipFill>
      <xdr:spPr>
        <a:xfrm>
          <a:off x="4568445" y="332777986"/>
          <a:ext cx="727796" cy="823233"/>
        </a:xfrm>
        <a:prstGeom prst="rect">
          <a:avLst/>
        </a:prstGeom>
      </xdr:spPr>
    </xdr:pic>
    <xdr:clientData/>
  </xdr:twoCellAnchor>
  <xdr:twoCellAnchor>
    <xdr:from>
      <xdr:col>1</xdr:col>
      <xdr:colOff>40822</xdr:colOff>
      <xdr:row>355</xdr:row>
      <xdr:rowOff>27214</xdr:rowOff>
    </xdr:from>
    <xdr:to>
      <xdr:col>1</xdr:col>
      <xdr:colOff>1500426</xdr:colOff>
      <xdr:row>355</xdr:row>
      <xdr:rowOff>892969</xdr:rowOff>
    </xdr:to>
    <xdr:grpSp>
      <xdr:nvGrpSpPr>
        <xdr:cNvPr id="706" name="Группа 705"/>
        <xdr:cNvGrpSpPr/>
      </xdr:nvGrpSpPr>
      <xdr:grpSpPr>
        <a:xfrm>
          <a:off x="767103" y="430021433"/>
          <a:ext cx="1459604" cy="865755"/>
          <a:chOff x="639536" y="323360143"/>
          <a:chExt cx="1993004" cy="874746"/>
        </a:xfrm>
      </xdr:grpSpPr>
      <xdr:pic>
        <xdr:nvPicPr>
          <xdr:cNvPr id="707" name="Рисунок 706" descr="1572.JPG"/>
          <xdr:cNvPicPr>
            <a:picLocks noChangeAspect="1"/>
          </xdr:cNvPicPr>
        </xdr:nvPicPr>
        <xdr:blipFill>
          <a:blip xmlns:r="http://schemas.openxmlformats.org/officeDocument/2006/relationships" r:embed="rId326"/>
          <a:stretch>
            <a:fillRect/>
          </a:stretch>
        </xdr:blipFill>
        <xdr:spPr>
          <a:xfrm>
            <a:off x="639536" y="323360143"/>
            <a:ext cx="163286" cy="874746"/>
          </a:xfrm>
          <a:prstGeom prst="rect">
            <a:avLst/>
          </a:prstGeom>
        </xdr:spPr>
      </xdr:pic>
      <xdr:pic>
        <xdr:nvPicPr>
          <xdr:cNvPr id="708" name="Рисунок 707" descr="1572-2.JPG"/>
          <xdr:cNvPicPr>
            <a:picLocks noChangeAspect="1"/>
          </xdr:cNvPicPr>
        </xdr:nvPicPr>
        <xdr:blipFill>
          <a:blip xmlns:r="http://schemas.openxmlformats.org/officeDocument/2006/relationships" r:embed="rId327"/>
          <a:stretch>
            <a:fillRect/>
          </a:stretch>
        </xdr:blipFill>
        <xdr:spPr>
          <a:xfrm>
            <a:off x="791434" y="323360143"/>
            <a:ext cx="1841106" cy="870857"/>
          </a:xfrm>
          <a:prstGeom prst="rect">
            <a:avLst/>
          </a:prstGeom>
        </xdr:spPr>
      </xdr:pic>
    </xdr:grpSp>
    <xdr:clientData/>
  </xdr:twoCellAnchor>
  <xdr:twoCellAnchor editAs="oneCell">
    <xdr:from>
      <xdr:col>1</xdr:col>
      <xdr:colOff>68036</xdr:colOff>
      <xdr:row>356</xdr:row>
      <xdr:rowOff>40821</xdr:rowOff>
    </xdr:from>
    <xdr:to>
      <xdr:col>1</xdr:col>
      <xdr:colOff>1387929</xdr:colOff>
      <xdr:row>356</xdr:row>
      <xdr:rowOff>833437</xdr:rowOff>
    </xdr:to>
    <xdr:pic>
      <xdr:nvPicPr>
        <xdr:cNvPr id="709" name="Рисунок 708" descr="1798.JPG"/>
        <xdr:cNvPicPr>
          <a:picLocks noChangeAspect="1"/>
        </xdr:cNvPicPr>
      </xdr:nvPicPr>
      <xdr:blipFill>
        <a:blip xmlns:r="http://schemas.openxmlformats.org/officeDocument/2006/relationships" r:embed="rId328"/>
        <a:stretch>
          <a:fillRect/>
        </a:stretch>
      </xdr:blipFill>
      <xdr:spPr>
        <a:xfrm>
          <a:off x="794317" y="334642165"/>
          <a:ext cx="1319893" cy="792616"/>
        </a:xfrm>
        <a:prstGeom prst="rect">
          <a:avLst/>
        </a:prstGeom>
      </xdr:spPr>
    </xdr:pic>
    <xdr:clientData/>
  </xdr:twoCellAnchor>
  <xdr:twoCellAnchor editAs="oneCell">
    <xdr:from>
      <xdr:col>2</xdr:col>
      <xdr:colOff>1768928</xdr:colOff>
      <xdr:row>356</xdr:row>
      <xdr:rowOff>237529</xdr:rowOff>
    </xdr:from>
    <xdr:to>
      <xdr:col>2</xdr:col>
      <xdr:colOff>2707821</xdr:colOff>
      <xdr:row>357</xdr:row>
      <xdr:rowOff>1359</xdr:rowOff>
    </xdr:to>
    <xdr:pic>
      <xdr:nvPicPr>
        <xdr:cNvPr id="710" name="Рисунок 709" descr="1798-2.JPG"/>
        <xdr:cNvPicPr>
          <a:picLocks noChangeAspect="1"/>
        </xdr:cNvPicPr>
      </xdr:nvPicPr>
      <xdr:blipFill>
        <a:blip xmlns:r="http://schemas.openxmlformats.org/officeDocument/2006/relationships" r:embed="rId329" cstate="print"/>
        <a:stretch>
          <a:fillRect/>
        </a:stretch>
      </xdr:blipFill>
      <xdr:spPr>
        <a:xfrm>
          <a:off x="4138272" y="334838873"/>
          <a:ext cx="938893" cy="716330"/>
        </a:xfrm>
        <a:prstGeom prst="rect">
          <a:avLst/>
        </a:prstGeom>
      </xdr:spPr>
    </xdr:pic>
    <xdr:clientData/>
  </xdr:twoCellAnchor>
  <xdr:twoCellAnchor editAs="oneCell">
    <xdr:from>
      <xdr:col>1</xdr:col>
      <xdr:colOff>599146</xdr:colOff>
      <xdr:row>47</xdr:row>
      <xdr:rowOff>73270</xdr:rowOff>
    </xdr:from>
    <xdr:to>
      <xdr:col>1</xdr:col>
      <xdr:colOff>1507390</xdr:colOff>
      <xdr:row>47</xdr:row>
      <xdr:rowOff>830385</xdr:rowOff>
    </xdr:to>
    <xdr:pic>
      <xdr:nvPicPr>
        <xdr:cNvPr id="711" name="Рисунок 710" descr="muse vera biocleansing egg brush купить корейскую косметику.jpg"/>
        <xdr:cNvPicPr>
          <a:picLocks noChangeAspect="1"/>
        </xdr:cNvPicPr>
      </xdr:nvPicPr>
      <xdr:blipFill>
        <a:blip xmlns:r="http://schemas.openxmlformats.org/officeDocument/2006/relationships" r:embed="rId330" cstate="print"/>
        <a:stretch>
          <a:fillRect/>
        </a:stretch>
      </xdr:blipFill>
      <xdr:spPr>
        <a:xfrm>
          <a:off x="1325427" y="40149708"/>
          <a:ext cx="908244" cy="757115"/>
        </a:xfrm>
        <a:prstGeom prst="rect">
          <a:avLst/>
        </a:prstGeom>
      </xdr:spPr>
    </xdr:pic>
    <xdr:clientData/>
  </xdr:twoCellAnchor>
  <xdr:twoCellAnchor editAs="oneCell">
    <xdr:from>
      <xdr:col>1</xdr:col>
      <xdr:colOff>427404</xdr:colOff>
      <xdr:row>46</xdr:row>
      <xdr:rowOff>68389</xdr:rowOff>
    </xdr:from>
    <xdr:to>
      <xdr:col>1</xdr:col>
      <xdr:colOff>1466344</xdr:colOff>
      <xdr:row>46</xdr:row>
      <xdr:rowOff>847594</xdr:rowOff>
    </xdr:to>
    <xdr:pic>
      <xdr:nvPicPr>
        <xdr:cNvPr id="712" name="Рисунок 711" descr="muse vera sprout energy cream купить корейскую косметику deoproce.jpg"/>
        <xdr:cNvPicPr>
          <a:picLocks noChangeAspect="1"/>
        </xdr:cNvPicPr>
      </xdr:nvPicPr>
      <xdr:blipFill>
        <a:blip xmlns:r="http://schemas.openxmlformats.org/officeDocument/2006/relationships" r:embed="rId331" cstate="print"/>
        <a:stretch>
          <a:fillRect/>
        </a:stretch>
      </xdr:blipFill>
      <xdr:spPr>
        <a:xfrm>
          <a:off x="1153685" y="39192327"/>
          <a:ext cx="1038940" cy="779205"/>
        </a:xfrm>
        <a:prstGeom prst="rect">
          <a:avLst/>
        </a:prstGeom>
      </xdr:spPr>
    </xdr:pic>
    <xdr:clientData/>
  </xdr:twoCellAnchor>
  <xdr:twoCellAnchor editAs="oneCell">
    <xdr:from>
      <xdr:col>1</xdr:col>
      <xdr:colOff>635000</xdr:colOff>
      <xdr:row>48</xdr:row>
      <xdr:rowOff>36485</xdr:rowOff>
    </xdr:from>
    <xdr:to>
      <xdr:col>1</xdr:col>
      <xdr:colOff>1257788</xdr:colOff>
      <xdr:row>48</xdr:row>
      <xdr:rowOff>805240</xdr:rowOff>
    </xdr:to>
    <xdr:pic>
      <xdr:nvPicPr>
        <xdr:cNvPr id="713" name="Рисунок 712" descr="тонер muse vera sprout energy toner купить корейскую косметику deoproce.jpg"/>
        <xdr:cNvPicPr>
          <a:picLocks noChangeAspect="1"/>
        </xdr:cNvPicPr>
      </xdr:nvPicPr>
      <xdr:blipFill>
        <a:blip xmlns:r="http://schemas.openxmlformats.org/officeDocument/2006/relationships" r:embed="rId332" cstate="print"/>
        <a:stretch>
          <a:fillRect/>
        </a:stretch>
      </xdr:blipFill>
      <xdr:spPr>
        <a:xfrm>
          <a:off x="1361281" y="41065423"/>
          <a:ext cx="622788" cy="768755"/>
        </a:xfrm>
        <a:prstGeom prst="rect">
          <a:avLst/>
        </a:prstGeom>
      </xdr:spPr>
    </xdr:pic>
    <xdr:clientData/>
  </xdr:twoCellAnchor>
  <xdr:twoCellAnchor editAs="oneCell">
    <xdr:from>
      <xdr:col>1</xdr:col>
      <xdr:colOff>569026</xdr:colOff>
      <xdr:row>49</xdr:row>
      <xdr:rowOff>86591</xdr:rowOff>
    </xdr:from>
    <xdr:to>
      <xdr:col>1</xdr:col>
      <xdr:colOff>1235026</xdr:colOff>
      <xdr:row>49</xdr:row>
      <xdr:rowOff>894810</xdr:rowOff>
    </xdr:to>
    <xdr:pic>
      <xdr:nvPicPr>
        <xdr:cNvPr id="714" name="Рисунок 713" descr="эмульсия muse vera sprout energy emulsion купить корейскую косметику.jpg"/>
        <xdr:cNvPicPr>
          <a:picLocks noChangeAspect="1"/>
        </xdr:cNvPicPr>
      </xdr:nvPicPr>
      <xdr:blipFill>
        <a:blip xmlns:r="http://schemas.openxmlformats.org/officeDocument/2006/relationships" r:embed="rId333" cstate="print"/>
        <a:stretch>
          <a:fillRect/>
        </a:stretch>
      </xdr:blipFill>
      <xdr:spPr>
        <a:xfrm>
          <a:off x="1295307" y="42068029"/>
          <a:ext cx="666000" cy="808219"/>
        </a:xfrm>
        <a:prstGeom prst="rect">
          <a:avLst/>
        </a:prstGeom>
      </xdr:spPr>
    </xdr:pic>
    <xdr:clientData/>
  </xdr:twoCellAnchor>
  <xdr:twoCellAnchor editAs="oneCell">
    <xdr:from>
      <xdr:col>1</xdr:col>
      <xdr:colOff>497651</xdr:colOff>
      <xdr:row>50</xdr:row>
      <xdr:rowOff>148440</xdr:rowOff>
    </xdr:from>
    <xdr:to>
      <xdr:col>1</xdr:col>
      <xdr:colOff>1163651</xdr:colOff>
      <xdr:row>50</xdr:row>
      <xdr:rowOff>845922</xdr:rowOff>
    </xdr:to>
    <xdr:pic>
      <xdr:nvPicPr>
        <xdr:cNvPr id="715" name="Рисунок 714" descr="эссенция muse vera sprout energy купить корейскую косметику.jpg"/>
        <xdr:cNvPicPr>
          <a:picLocks noChangeAspect="1"/>
        </xdr:cNvPicPr>
      </xdr:nvPicPr>
      <xdr:blipFill>
        <a:blip xmlns:r="http://schemas.openxmlformats.org/officeDocument/2006/relationships" r:embed="rId334" cstate="print"/>
        <a:stretch>
          <a:fillRect/>
        </a:stretch>
      </xdr:blipFill>
      <xdr:spPr>
        <a:xfrm>
          <a:off x="1223932" y="43082378"/>
          <a:ext cx="666000" cy="697482"/>
        </a:xfrm>
        <a:prstGeom prst="rect">
          <a:avLst/>
        </a:prstGeom>
      </xdr:spPr>
    </xdr:pic>
    <xdr:clientData/>
  </xdr:twoCellAnchor>
  <xdr:twoCellAnchor editAs="oneCell">
    <xdr:from>
      <xdr:col>1</xdr:col>
      <xdr:colOff>671638</xdr:colOff>
      <xdr:row>199</xdr:row>
      <xdr:rowOff>48846</xdr:rowOff>
    </xdr:from>
    <xdr:to>
      <xdr:col>1</xdr:col>
      <xdr:colOff>1337638</xdr:colOff>
      <xdr:row>199</xdr:row>
      <xdr:rowOff>852210</xdr:rowOff>
    </xdr:to>
    <xdr:pic>
      <xdr:nvPicPr>
        <xdr:cNvPr id="716" name="Рисунок 715" descr="muse vera bio lipid care cleansing gel купить корейскую косметику напрямую из кореи.jpg"/>
        <xdr:cNvPicPr>
          <a:picLocks noChangeAspect="1"/>
        </xdr:cNvPicPr>
      </xdr:nvPicPr>
      <xdr:blipFill>
        <a:blip xmlns:r="http://schemas.openxmlformats.org/officeDocument/2006/relationships" r:embed="rId335" cstate="print"/>
        <a:stretch>
          <a:fillRect/>
        </a:stretch>
      </xdr:blipFill>
      <xdr:spPr>
        <a:xfrm>
          <a:off x="1397919" y="185071971"/>
          <a:ext cx="666000" cy="803364"/>
        </a:xfrm>
        <a:prstGeom prst="rect">
          <a:avLst/>
        </a:prstGeom>
      </xdr:spPr>
    </xdr:pic>
    <xdr:clientData/>
  </xdr:twoCellAnchor>
  <xdr:twoCellAnchor editAs="oneCell">
    <xdr:from>
      <xdr:col>1</xdr:col>
      <xdr:colOff>626248</xdr:colOff>
      <xdr:row>198</xdr:row>
      <xdr:rowOff>27884</xdr:rowOff>
    </xdr:from>
    <xdr:to>
      <xdr:col>1</xdr:col>
      <xdr:colOff>1292248</xdr:colOff>
      <xdr:row>198</xdr:row>
      <xdr:rowOff>915884</xdr:rowOff>
    </xdr:to>
    <xdr:pic>
      <xdr:nvPicPr>
        <xdr:cNvPr id="717" name="Рисунок 716" descr="muse vera bio teara cleansig water купить корейскую косметику.jpg"/>
        <xdr:cNvPicPr>
          <a:picLocks noChangeAspect="1"/>
        </xdr:cNvPicPr>
      </xdr:nvPicPr>
      <xdr:blipFill>
        <a:blip xmlns:r="http://schemas.openxmlformats.org/officeDocument/2006/relationships" r:embed="rId336" cstate="print"/>
        <a:stretch>
          <a:fillRect/>
        </a:stretch>
      </xdr:blipFill>
      <xdr:spPr>
        <a:xfrm>
          <a:off x="1352529" y="184098509"/>
          <a:ext cx="666000" cy="888000"/>
        </a:xfrm>
        <a:prstGeom prst="rect">
          <a:avLst/>
        </a:prstGeom>
      </xdr:spPr>
    </xdr:pic>
    <xdr:clientData/>
  </xdr:twoCellAnchor>
  <xdr:twoCellAnchor editAs="oneCell">
    <xdr:from>
      <xdr:col>1</xdr:col>
      <xdr:colOff>673268</xdr:colOff>
      <xdr:row>197</xdr:row>
      <xdr:rowOff>62692</xdr:rowOff>
    </xdr:from>
    <xdr:to>
      <xdr:col>1</xdr:col>
      <xdr:colOff>1339268</xdr:colOff>
      <xdr:row>197</xdr:row>
      <xdr:rowOff>885830</xdr:rowOff>
    </xdr:to>
    <xdr:pic>
      <xdr:nvPicPr>
        <xdr:cNvPr id="718" name="Рисунок 717" descr="muse vera urban polluout sun gel купить корейскую косметику deoproce.jpg"/>
        <xdr:cNvPicPr>
          <a:picLocks noChangeAspect="1"/>
        </xdr:cNvPicPr>
      </xdr:nvPicPr>
      <xdr:blipFill>
        <a:blip xmlns:r="http://schemas.openxmlformats.org/officeDocument/2006/relationships" r:embed="rId337" cstate="print"/>
        <a:stretch>
          <a:fillRect/>
        </a:stretch>
      </xdr:blipFill>
      <xdr:spPr>
        <a:xfrm>
          <a:off x="1399549" y="183180817"/>
          <a:ext cx="666000" cy="823138"/>
        </a:xfrm>
        <a:prstGeom prst="rect">
          <a:avLst/>
        </a:prstGeom>
      </xdr:spPr>
    </xdr:pic>
    <xdr:clientData/>
  </xdr:twoCellAnchor>
  <xdr:twoCellAnchor editAs="oneCell">
    <xdr:from>
      <xdr:col>1</xdr:col>
      <xdr:colOff>659742</xdr:colOff>
      <xdr:row>196</xdr:row>
      <xdr:rowOff>65783</xdr:rowOff>
    </xdr:from>
    <xdr:to>
      <xdr:col>1</xdr:col>
      <xdr:colOff>1389914</xdr:colOff>
      <xdr:row>196</xdr:row>
      <xdr:rowOff>932213</xdr:rowOff>
    </xdr:to>
    <xdr:pic>
      <xdr:nvPicPr>
        <xdr:cNvPr id="719" name="Рисунок 718" descr="корейский дезодорант для подмышек купить оптом напрямую из кореи.jpg"/>
        <xdr:cNvPicPr>
          <a:picLocks noChangeAspect="1"/>
        </xdr:cNvPicPr>
      </xdr:nvPicPr>
      <xdr:blipFill>
        <a:blip xmlns:r="http://schemas.openxmlformats.org/officeDocument/2006/relationships" r:embed="rId338" cstate="print"/>
        <a:stretch>
          <a:fillRect/>
        </a:stretch>
      </xdr:blipFill>
      <xdr:spPr>
        <a:xfrm>
          <a:off x="1386023" y="182231408"/>
          <a:ext cx="730172" cy="866430"/>
        </a:xfrm>
        <a:prstGeom prst="rect">
          <a:avLst/>
        </a:prstGeom>
      </xdr:spPr>
    </xdr:pic>
    <xdr:clientData/>
  </xdr:twoCellAnchor>
  <xdr:twoCellAnchor editAs="oneCell">
    <xdr:from>
      <xdr:col>1</xdr:col>
      <xdr:colOff>726066</xdr:colOff>
      <xdr:row>275</xdr:row>
      <xdr:rowOff>36475</xdr:rowOff>
    </xdr:from>
    <xdr:to>
      <xdr:col>1</xdr:col>
      <xdr:colOff>1195461</xdr:colOff>
      <xdr:row>275</xdr:row>
      <xdr:rowOff>916781</xdr:rowOff>
    </xdr:to>
    <xdr:pic>
      <xdr:nvPicPr>
        <xdr:cNvPr id="720" name="Рисунок 719" descr="корейский шампунь с жиром лошади и гиалуроновой кислотой deoproce horse oil hyalurone shampoo.jpg"/>
        <xdr:cNvPicPr>
          <a:picLocks noChangeAspect="1"/>
        </xdr:cNvPicPr>
      </xdr:nvPicPr>
      <xdr:blipFill>
        <a:blip xmlns:r="http://schemas.openxmlformats.org/officeDocument/2006/relationships" r:embed="rId339" cstate="print"/>
        <a:stretch>
          <a:fillRect/>
        </a:stretch>
      </xdr:blipFill>
      <xdr:spPr>
        <a:xfrm>
          <a:off x="1452347" y="257449600"/>
          <a:ext cx="469395" cy="880306"/>
        </a:xfrm>
        <a:prstGeom prst="rect">
          <a:avLst/>
        </a:prstGeom>
      </xdr:spPr>
    </xdr:pic>
    <xdr:clientData/>
  </xdr:two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sheetPr>
    <pageSetUpPr fitToPage="1"/>
  </sheetPr>
  <dimension ref="A1:Y358"/>
  <sheetViews>
    <sheetView tabSelected="1" topLeftCell="A356" zoomScale="80" zoomScaleNormal="80" workbookViewId="0">
      <selection activeCell="D335" sqref="D335"/>
    </sheetView>
  </sheetViews>
  <sheetFormatPr defaultRowHeight="15"/>
  <cols>
    <col min="1" max="1" width="10.85546875" style="4" customWidth="1"/>
    <col min="2" max="2" width="24.7109375" style="4" customWidth="1"/>
    <col min="3" max="3" width="43.85546875" style="4" customWidth="1"/>
    <col min="4" max="4" width="63.42578125" style="5" customWidth="1"/>
    <col min="5" max="5" width="11.42578125" style="4" bestFit="1" customWidth="1"/>
    <col min="6" max="7" width="9.5703125" style="4" customWidth="1"/>
    <col min="8" max="8" width="14.140625" style="4" customWidth="1"/>
    <col min="9" max="9" width="16.42578125" style="4" customWidth="1"/>
    <col min="10" max="11" width="15.85546875" style="4" customWidth="1"/>
    <col min="12" max="12" width="16.140625" style="54" hidden="1" customWidth="1"/>
    <col min="14" max="15" width="22.7109375" customWidth="1"/>
  </cols>
  <sheetData>
    <row r="1" spans="1:17" s="17" customFormat="1" ht="163.5" customHeight="1">
      <c r="A1" s="118" t="s">
        <v>567</v>
      </c>
      <c r="B1" s="118"/>
      <c r="C1" s="118"/>
      <c r="D1" s="118"/>
      <c r="E1" s="118"/>
      <c r="F1" s="118"/>
      <c r="G1" s="118"/>
      <c r="H1" s="118"/>
      <c r="I1" s="118"/>
      <c r="J1" s="118"/>
      <c r="K1" s="118"/>
      <c r="L1" s="49"/>
    </row>
    <row r="2" spans="1:17" s="18" customFormat="1" ht="24.75" customHeight="1">
      <c r="D2" s="24"/>
      <c r="E2" s="25"/>
      <c r="F2" s="25"/>
      <c r="G2" s="25"/>
      <c r="H2" s="25"/>
      <c r="I2" s="25"/>
      <c r="J2" s="25"/>
      <c r="K2" s="25"/>
      <c r="L2" s="50"/>
    </row>
    <row r="3" spans="1:17" s="17" customFormat="1" ht="22.5" customHeight="1">
      <c r="A3" s="113" t="s">
        <v>13</v>
      </c>
      <c r="B3" s="113"/>
      <c r="C3" s="113"/>
      <c r="D3" s="26"/>
      <c r="H3" s="113" t="s">
        <v>14</v>
      </c>
      <c r="I3" s="113"/>
      <c r="J3" s="113"/>
      <c r="K3" s="113"/>
      <c r="L3" s="51"/>
    </row>
    <row r="4" spans="1:17" s="17" customFormat="1" ht="22.5" customHeight="1">
      <c r="A4" s="114" t="s">
        <v>6</v>
      </c>
      <c r="B4" s="115"/>
      <c r="C4" s="27">
        <f>K9/1000</f>
        <v>0</v>
      </c>
      <c r="G4" s="28"/>
      <c r="H4" s="127" t="s">
        <v>7</v>
      </c>
      <c r="I4" s="127"/>
      <c r="J4" s="124" t="s">
        <v>8</v>
      </c>
      <c r="K4" s="124"/>
      <c r="L4" s="51"/>
    </row>
    <row r="5" spans="1:17" s="17" customFormat="1" ht="22.5" customHeight="1">
      <c r="A5" s="119" t="s">
        <v>1236</v>
      </c>
      <c r="B5" s="120"/>
      <c r="C5" s="29">
        <f>I9</f>
        <v>0</v>
      </c>
      <c r="H5" s="108" t="s">
        <v>11</v>
      </c>
      <c r="I5" s="108" t="s">
        <v>16</v>
      </c>
      <c r="J5" s="124"/>
      <c r="K5" s="124"/>
      <c r="L5" s="51"/>
    </row>
    <row r="6" spans="1:17" s="17" customFormat="1" ht="22.5" customHeight="1">
      <c r="A6" s="119" t="s">
        <v>15</v>
      </c>
      <c r="B6" s="120"/>
      <c r="C6" s="29">
        <f>J9</f>
        <v>0</v>
      </c>
      <c r="G6" s="30" t="s">
        <v>9</v>
      </c>
      <c r="H6" s="109">
        <f>Лист2!H3</f>
        <v>0</v>
      </c>
      <c r="I6" s="107">
        <f>ROUNDUP(H6/C7,2)</f>
        <v>0</v>
      </c>
      <c r="J6" s="125" t="s">
        <v>12</v>
      </c>
      <c r="K6" s="126">
        <f>C4*6.1</f>
        <v>0</v>
      </c>
      <c r="L6" s="51"/>
    </row>
    <row r="7" spans="1:17" s="16" customFormat="1" ht="22.5" customHeight="1">
      <c r="A7" s="116" t="s">
        <v>565</v>
      </c>
      <c r="B7" s="117"/>
      <c r="C7" s="55">
        <f>Лист5!D14</f>
        <v>1118</v>
      </c>
      <c r="G7" s="30" t="s">
        <v>10</v>
      </c>
      <c r="H7" s="109">
        <f>Лист2!K3</f>
        <v>0</v>
      </c>
      <c r="I7" s="107">
        <f>ROUNDUP(H7/C7,2)</f>
        <v>0</v>
      </c>
      <c r="J7" s="125"/>
      <c r="K7" s="126"/>
      <c r="L7" s="52"/>
    </row>
    <row r="8" spans="1:17" s="9" customFormat="1" ht="21.75" customHeight="1">
      <c r="A8" s="31"/>
      <c r="B8" s="31"/>
      <c r="C8" s="32"/>
      <c r="D8" s="33"/>
      <c r="E8" s="31"/>
      <c r="F8" s="31"/>
      <c r="G8" s="31"/>
      <c r="H8" s="34"/>
      <c r="I8" s="34"/>
      <c r="J8" s="34"/>
      <c r="K8" s="35"/>
      <c r="L8" s="53"/>
    </row>
    <row r="9" spans="1:17" s="9" customFormat="1" ht="21">
      <c r="A9" s="110" t="s">
        <v>0</v>
      </c>
      <c r="B9" s="110" t="s">
        <v>4</v>
      </c>
      <c r="C9" s="111" t="s">
        <v>1</v>
      </c>
      <c r="D9" s="111" t="s">
        <v>568</v>
      </c>
      <c r="E9" s="112" t="s">
        <v>566</v>
      </c>
      <c r="F9" s="110" t="s">
        <v>564</v>
      </c>
      <c r="G9" s="110" t="s">
        <v>356</v>
      </c>
      <c r="H9" s="128" t="s">
        <v>5</v>
      </c>
      <c r="I9" s="41">
        <f t="shared" ref="I9:J9" si="0">I358</f>
        <v>0</v>
      </c>
      <c r="J9" s="41">
        <f t="shared" si="0"/>
        <v>0</v>
      </c>
      <c r="K9" s="41">
        <f>K358</f>
        <v>0</v>
      </c>
      <c r="L9" s="53"/>
    </row>
    <row r="10" spans="1:17" s="12" customFormat="1" ht="33" customHeight="1">
      <c r="A10" s="110"/>
      <c r="B10" s="110"/>
      <c r="C10" s="111"/>
      <c r="D10" s="111"/>
      <c r="E10" s="112"/>
      <c r="F10" s="110"/>
      <c r="G10" s="110"/>
      <c r="H10" s="128"/>
      <c r="I10" s="44" t="s">
        <v>563</v>
      </c>
      <c r="J10" s="42" t="s">
        <v>355</v>
      </c>
      <c r="K10" s="42" t="s">
        <v>2</v>
      </c>
      <c r="L10" s="105">
        <f>C7</f>
        <v>1118</v>
      </c>
    </row>
    <row r="11" spans="1:17" s="4" customFormat="1" ht="89.25" customHeight="1">
      <c r="A11" s="56">
        <v>1140</v>
      </c>
      <c r="B11" s="57"/>
      <c r="C11" s="58" t="s">
        <v>569</v>
      </c>
      <c r="D11" s="59" t="s">
        <v>570</v>
      </c>
      <c r="E11" s="57">
        <v>230</v>
      </c>
      <c r="F11" s="60">
        <v>6500</v>
      </c>
      <c r="G11" s="43">
        <f>ROUNDUP(F11/L11,2)</f>
        <v>5.8199999999999994</v>
      </c>
      <c r="H11" s="11"/>
      <c r="I11" s="48">
        <f>F11*H11</f>
        <v>0</v>
      </c>
      <c r="J11" s="36">
        <f>G11*H11</f>
        <v>0</v>
      </c>
      <c r="K11" s="6">
        <f>H11*E11</f>
        <v>0</v>
      </c>
      <c r="L11" s="106">
        <f>L10</f>
        <v>1118</v>
      </c>
    </row>
    <row r="12" spans="1:17" ht="101.25" customHeight="1">
      <c r="A12" s="57">
        <v>1141</v>
      </c>
      <c r="B12" s="57"/>
      <c r="C12" s="61" t="s">
        <v>571</v>
      </c>
      <c r="D12" s="84" t="s">
        <v>572</v>
      </c>
      <c r="E12" s="57">
        <v>230</v>
      </c>
      <c r="F12" s="60">
        <v>6500</v>
      </c>
      <c r="G12" s="43">
        <f t="shared" ref="G12:G75" si="1">ROUNDUP(F12/L12,2)</f>
        <v>5.8199999999999994</v>
      </c>
      <c r="H12" s="11"/>
      <c r="I12" s="48">
        <f t="shared" ref="I12:I75" si="2">F12*H12</f>
        <v>0</v>
      </c>
      <c r="J12" s="36">
        <f t="shared" ref="J12:J75" si="3">G12*H12</f>
        <v>0</v>
      </c>
      <c r="K12" s="6">
        <f t="shared" ref="K12:K75" si="4">H12*E12</f>
        <v>0</v>
      </c>
      <c r="L12" s="106">
        <f t="shared" ref="L12:L75" si="5">L11</f>
        <v>1118</v>
      </c>
      <c r="N12" s="4"/>
      <c r="O12" s="4"/>
      <c r="P12" s="4"/>
      <c r="Q12" s="4"/>
    </row>
    <row r="13" spans="1:17" ht="75" customHeight="1">
      <c r="A13" s="57">
        <v>1142</v>
      </c>
      <c r="B13" s="57"/>
      <c r="C13" s="61" t="s">
        <v>573</v>
      </c>
      <c r="D13" s="59" t="s">
        <v>574</v>
      </c>
      <c r="E13" s="57">
        <v>230</v>
      </c>
      <c r="F13" s="60">
        <v>6500</v>
      </c>
      <c r="G13" s="43">
        <f t="shared" si="1"/>
        <v>5.8199999999999994</v>
      </c>
      <c r="H13" s="11"/>
      <c r="I13" s="48">
        <f t="shared" si="2"/>
        <v>0</v>
      </c>
      <c r="J13" s="36">
        <f t="shared" si="3"/>
        <v>0</v>
      </c>
      <c r="K13" s="6">
        <f t="shared" si="4"/>
        <v>0</v>
      </c>
      <c r="L13" s="106">
        <f t="shared" si="5"/>
        <v>1118</v>
      </c>
    </row>
    <row r="14" spans="1:17" s="4" customFormat="1" ht="75" customHeight="1">
      <c r="A14" s="57">
        <v>1143</v>
      </c>
      <c r="B14" s="57"/>
      <c r="C14" s="61" t="s">
        <v>575</v>
      </c>
      <c r="D14" s="59" t="s">
        <v>576</v>
      </c>
      <c r="E14" s="57">
        <v>230</v>
      </c>
      <c r="F14" s="60">
        <v>7000</v>
      </c>
      <c r="G14" s="43">
        <f t="shared" si="1"/>
        <v>6.27</v>
      </c>
      <c r="H14" s="11"/>
      <c r="I14" s="48">
        <f t="shared" si="2"/>
        <v>0</v>
      </c>
      <c r="J14" s="36">
        <f t="shared" si="3"/>
        <v>0</v>
      </c>
      <c r="K14" s="6">
        <f t="shared" si="4"/>
        <v>0</v>
      </c>
      <c r="L14" s="106">
        <f t="shared" si="5"/>
        <v>1118</v>
      </c>
      <c r="N14"/>
      <c r="O14"/>
      <c r="P14"/>
      <c r="Q14"/>
    </row>
    <row r="15" spans="1:17" s="4" customFormat="1" ht="75" customHeight="1">
      <c r="A15" s="57">
        <v>1144</v>
      </c>
      <c r="B15" s="57"/>
      <c r="C15" s="61" t="s">
        <v>577</v>
      </c>
      <c r="D15" s="59" t="s">
        <v>578</v>
      </c>
      <c r="E15" s="57">
        <v>230</v>
      </c>
      <c r="F15" s="60">
        <v>7000</v>
      </c>
      <c r="G15" s="43">
        <f t="shared" si="1"/>
        <v>6.27</v>
      </c>
      <c r="H15" s="11"/>
      <c r="I15" s="48">
        <f t="shared" si="2"/>
        <v>0</v>
      </c>
      <c r="J15" s="36">
        <f t="shared" si="3"/>
        <v>0</v>
      </c>
      <c r="K15" s="6">
        <f t="shared" si="4"/>
        <v>0</v>
      </c>
      <c r="L15" s="106">
        <f t="shared" si="5"/>
        <v>1118</v>
      </c>
      <c r="N15"/>
      <c r="O15"/>
      <c r="P15"/>
      <c r="Q15"/>
    </row>
    <row r="16" spans="1:17" s="4" customFormat="1" ht="75" customHeight="1">
      <c r="A16" s="57">
        <v>1145</v>
      </c>
      <c r="B16" s="57"/>
      <c r="C16" s="61" t="s">
        <v>579</v>
      </c>
      <c r="D16" s="62" t="s">
        <v>580</v>
      </c>
      <c r="E16" s="57">
        <v>230</v>
      </c>
      <c r="F16" s="60">
        <v>7200</v>
      </c>
      <c r="G16" s="43">
        <f t="shared" si="1"/>
        <v>6.45</v>
      </c>
      <c r="H16" s="11"/>
      <c r="I16" s="48">
        <f t="shared" si="2"/>
        <v>0</v>
      </c>
      <c r="J16" s="36">
        <f t="shared" si="3"/>
        <v>0</v>
      </c>
      <c r="K16" s="6">
        <f t="shared" si="4"/>
        <v>0</v>
      </c>
      <c r="L16" s="106">
        <f t="shared" si="5"/>
        <v>1118</v>
      </c>
      <c r="N16"/>
      <c r="O16"/>
      <c r="P16"/>
      <c r="Q16"/>
    </row>
    <row r="17" spans="1:17" s="4" customFormat="1" ht="75" customHeight="1">
      <c r="A17" s="57">
        <v>1146</v>
      </c>
      <c r="B17" s="57"/>
      <c r="C17" s="61" t="s">
        <v>581</v>
      </c>
      <c r="D17" s="62" t="s">
        <v>582</v>
      </c>
      <c r="E17" s="57">
        <v>230</v>
      </c>
      <c r="F17" s="60">
        <v>7200</v>
      </c>
      <c r="G17" s="43">
        <f t="shared" si="1"/>
        <v>6.45</v>
      </c>
      <c r="H17" s="11"/>
      <c r="I17" s="48">
        <f t="shared" si="2"/>
        <v>0</v>
      </c>
      <c r="J17" s="36">
        <f t="shared" si="3"/>
        <v>0</v>
      </c>
      <c r="K17" s="6">
        <f t="shared" si="4"/>
        <v>0</v>
      </c>
      <c r="L17" s="106">
        <f t="shared" si="5"/>
        <v>1118</v>
      </c>
      <c r="N17"/>
      <c r="O17"/>
      <c r="P17"/>
      <c r="Q17"/>
    </row>
    <row r="18" spans="1:17" s="4" customFormat="1" ht="101.25" customHeight="1">
      <c r="A18" s="57">
        <v>1147</v>
      </c>
      <c r="B18" s="57"/>
      <c r="C18" s="61" t="s">
        <v>583</v>
      </c>
      <c r="D18" s="62" t="s">
        <v>584</v>
      </c>
      <c r="E18" s="57">
        <v>230</v>
      </c>
      <c r="F18" s="60">
        <v>7200</v>
      </c>
      <c r="G18" s="43">
        <f t="shared" si="1"/>
        <v>6.45</v>
      </c>
      <c r="H18" s="11"/>
      <c r="I18" s="48">
        <f t="shared" si="2"/>
        <v>0</v>
      </c>
      <c r="J18" s="36">
        <f t="shared" si="3"/>
        <v>0</v>
      </c>
      <c r="K18" s="6">
        <f t="shared" si="4"/>
        <v>0</v>
      </c>
      <c r="L18" s="106">
        <f t="shared" si="5"/>
        <v>1118</v>
      </c>
      <c r="Q18"/>
    </row>
    <row r="19" spans="1:17" s="4" customFormat="1" ht="90" customHeight="1">
      <c r="A19" s="57">
        <v>1154</v>
      </c>
      <c r="B19" s="57"/>
      <c r="C19" s="58" t="s">
        <v>585</v>
      </c>
      <c r="D19" s="62" t="s">
        <v>586</v>
      </c>
      <c r="E19" s="57">
        <v>230</v>
      </c>
      <c r="F19" s="60">
        <v>7000</v>
      </c>
      <c r="G19" s="43">
        <f t="shared" si="1"/>
        <v>6.27</v>
      </c>
      <c r="H19" s="11"/>
      <c r="I19" s="48">
        <f t="shared" si="2"/>
        <v>0</v>
      </c>
      <c r="J19" s="36">
        <f t="shared" si="3"/>
        <v>0</v>
      </c>
      <c r="K19" s="6">
        <f t="shared" si="4"/>
        <v>0</v>
      </c>
      <c r="L19" s="106">
        <f t="shared" si="5"/>
        <v>1118</v>
      </c>
    </row>
    <row r="20" spans="1:17" s="4" customFormat="1" ht="75" customHeight="1">
      <c r="A20" s="57">
        <v>1156</v>
      </c>
      <c r="B20" s="57"/>
      <c r="C20" s="61" t="s">
        <v>587</v>
      </c>
      <c r="D20" s="59" t="s">
        <v>588</v>
      </c>
      <c r="E20" s="57">
        <v>230</v>
      </c>
      <c r="F20" s="60">
        <v>7200</v>
      </c>
      <c r="G20" s="43">
        <f t="shared" si="1"/>
        <v>6.45</v>
      </c>
      <c r="H20" s="11"/>
      <c r="I20" s="48">
        <f t="shared" si="2"/>
        <v>0</v>
      </c>
      <c r="J20" s="36">
        <f t="shared" si="3"/>
        <v>0</v>
      </c>
      <c r="K20" s="6">
        <f t="shared" si="4"/>
        <v>0</v>
      </c>
      <c r="L20" s="106">
        <f t="shared" si="5"/>
        <v>1118</v>
      </c>
    </row>
    <row r="21" spans="1:17" s="4" customFormat="1" ht="75" customHeight="1">
      <c r="A21" s="57">
        <v>1157</v>
      </c>
      <c r="B21" s="57"/>
      <c r="C21" s="61" t="s">
        <v>589</v>
      </c>
      <c r="D21" s="62" t="s">
        <v>590</v>
      </c>
      <c r="E21" s="57">
        <v>230</v>
      </c>
      <c r="F21" s="60">
        <v>7000</v>
      </c>
      <c r="G21" s="43">
        <f t="shared" si="1"/>
        <v>6.27</v>
      </c>
      <c r="H21" s="11"/>
      <c r="I21" s="48">
        <f t="shared" si="2"/>
        <v>0</v>
      </c>
      <c r="J21" s="36">
        <f t="shared" si="3"/>
        <v>0</v>
      </c>
      <c r="K21" s="6">
        <f t="shared" si="4"/>
        <v>0</v>
      </c>
      <c r="L21" s="106">
        <f t="shared" si="5"/>
        <v>1118</v>
      </c>
    </row>
    <row r="22" spans="1:17" s="4" customFormat="1" ht="75" customHeight="1">
      <c r="A22" s="57">
        <v>1500</v>
      </c>
      <c r="B22" s="57"/>
      <c r="C22" s="61" t="s">
        <v>591</v>
      </c>
      <c r="D22" s="63" t="s">
        <v>592</v>
      </c>
      <c r="E22" s="57">
        <v>190</v>
      </c>
      <c r="F22" s="60">
        <v>9800</v>
      </c>
      <c r="G22" s="43">
        <f t="shared" si="1"/>
        <v>8.77</v>
      </c>
      <c r="H22" s="11"/>
      <c r="I22" s="48">
        <f t="shared" si="2"/>
        <v>0</v>
      </c>
      <c r="J22" s="36">
        <f t="shared" si="3"/>
        <v>0</v>
      </c>
      <c r="K22" s="6">
        <f t="shared" si="4"/>
        <v>0</v>
      </c>
      <c r="L22" s="106">
        <f t="shared" si="5"/>
        <v>1118</v>
      </c>
    </row>
    <row r="23" spans="1:17" s="4" customFormat="1" ht="75" customHeight="1">
      <c r="A23" s="57">
        <v>1501</v>
      </c>
      <c r="B23" s="57"/>
      <c r="C23" s="61" t="s">
        <v>593</v>
      </c>
      <c r="D23" s="63" t="s">
        <v>592</v>
      </c>
      <c r="E23" s="57">
        <v>190</v>
      </c>
      <c r="F23" s="60">
        <v>9800</v>
      </c>
      <c r="G23" s="43">
        <f t="shared" si="1"/>
        <v>8.77</v>
      </c>
      <c r="H23" s="11"/>
      <c r="I23" s="48">
        <f t="shared" si="2"/>
        <v>0</v>
      </c>
      <c r="J23" s="36">
        <f t="shared" si="3"/>
        <v>0</v>
      </c>
      <c r="K23" s="6">
        <f t="shared" si="4"/>
        <v>0</v>
      </c>
      <c r="L23" s="106">
        <f t="shared" si="5"/>
        <v>1118</v>
      </c>
    </row>
    <row r="24" spans="1:17" s="4" customFormat="1" ht="75" customHeight="1">
      <c r="A24" s="60">
        <v>1502</v>
      </c>
      <c r="B24" s="57"/>
      <c r="C24" s="61" t="s">
        <v>594</v>
      </c>
      <c r="D24" s="63" t="s">
        <v>592</v>
      </c>
      <c r="E24" s="57">
        <v>190</v>
      </c>
      <c r="F24" s="60">
        <v>9800</v>
      </c>
      <c r="G24" s="43">
        <f t="shared" si="1"/>
        <v>8.77</v>
      </c>
      <c r="H24" s="11"/>
      <c r="I24" s="48">
        <f t="shared" si="2"/>
        <v>0</v>
      </c>
      <c r="J24" s="36">
        <f t="shared" si="3"/>
        <v>0</v>
      </c>
      <c r="K24" s="6">
        <f t="shared" si="4"/>
        <v>0</v>
      </c>
      <c r="L24" s="106">
        <f t="shared" si="5"/>
        <v>1118</v>
      </c>
    </row>
    <row r="25" spans="1:17" s="4" customFormat="1" ht="75" customHeight="1">
      <c r="A25" s="60">
        <v>1588</v>
      </c>
      <c r="B25" s="57"/>
      <c r="C25" s="61" t="s">
        <v>595</v>
      </c>
      <c r="D25" s="63" t="s">
        <v>596</v>
      </c>
      <c r="E25" s="57">
        <v>190</v>
      </c>
      <c r="F25" s="60">
        <v>10400</v>
      </c>
      <c r="G25" s="43">
        <f t="shared" si="1"/>
        <v>9.31</v>
      </c>
      <c r="H25" s="11"/>
      <c r="I25" s="48">
        <f t="shared" si="2"/>
        <v>0</v>
      </c>
      <c r="J25" s="36">
        <f t="shared" si="3"/>
        <v>0</v>
      </c>
      <c r="K25" s="6">
        <f t="shared" si="4"/>
        <v>0</v>
      </c>
      <c r="L25" s="106">
        <f t="shared" si="5"/>
        <v>1118</v>
      </c>
    </row>
    <row r="26" spans="1:17" s="4" customFormat="1" ht="75" customHeight="1">
      <c r="A26" s="60">
        <v>1589</v>
      </c>
      <c r="B26" s="57"/>
      <c r="C26" s="61" t="s">
        <v>597</v>
      </c>
      <c r="D26" s="63" t="s">
        <v>596</v>
      </c>
      <c r="E26" s="57">
        <v>190</v>
      </c>
      <c r="F26" s="60">
        <v>10400</v>
      </c>
      <c r="G26" s="43">
        <f t="shared" si="1"/>
        <v>9.31</v>
      </c>
      <c r="H26" s="11"/>
      <c r="I26" s="48">
        <f t="shared" si="2"/>
        <v>0</v>
      </c>
      <c r="J26" s="36">
        <f t="shared" si="3"/>
        <v>0</v>
      </c>
      <c r="K26" s="6">
        <f t="shared" si="4"/>
        <v>0</v>
      </c>
      <c r="L26" s="106">
        <f t="shared" si="5"/>
        <v>1118</v>
      </c>
    </row>
    <row r="27" spans="1:17" ht="120" customHeight="1">
      <c r="A27" s="60">
        <v>1873</v>
      </c>
      <c r="B27" s="57"/>
      <c r="C27" s="58" t="s">
        <v>598</v>
      </c>
      <c r="D27" s="62" t="s">
        <v>599</v>
      </c>
      <c r="E27" s="57">
        <v>90</v>
      </c>
      <c r="F27" s="60">
        <v>6300</v>
      </c>
      <c r="G27" s="43">
        <f t="shared" si="1"/>
        <v>5.64</v>
      </c>
      <c r="H27" s="11"/>
      <c r="I27" s="48">
        <f t="shared" si="2"/>
        <v>0</v>
      </c>
      <c r="J27" s="36">
        <f t="shared" si="3"/>
        <v>0</v>
      </c>
      <c r="K27" s="6">
        <f t="shared" si="4"/>
        <v>0</v>
      </c>
      <c r="L27" s="106">
        <f t="shared" si="5"/>
        <v>1118</v>
      </c>
      <c r="N27" s="4"/>
      <c r="O27" s="4"/>
      <c r="P27" s="4"/>
      <c r="Q27" s="4"/>
    </row>
    <row r="28" spans="1:17" ht="117" customHeight="1">
      <c r="A28" s="60">
        <v>1874</v>
      </c>
      <c r="B28" s="57"/>
      <c r="C28" s="58" t="s">
        <v>600</v>
      </c>
      <c r="D28" s="62" t="s">
        <v>599</v>
      </c>
      <c r="E28" s="57">
        <v>90</v>
      </c>
      <c r="F28" s="60">
        <v>6300</v>
      </c>
      <c r="G28" s="43">
        <f t="shared" si="1"/>
        <v>5.64</v>
      </c>
      <c r="H28" s="11"/>
      <c r="I28" s="48">
        <f t="shared" si="2"/>
        <v>0</v>
      </c>
      <c r="J28" s="36">
        <f t="shared" si="3"/>
        <v>0</v>
      </c>
      <c r="K28" s="6">
        <f t="shared" si="4"/>
        <v>0</v>
      </c>
      <c r="L28" s="106">
        <f t="shared" si="5"/>
        <v>1118</v>
      </c>
    </row>
    <row r="29" spans="1:17" ht="123" customHeight="1">
      <c r="A29" s="60">
        <v>1875</v>
      </c>
      <c r="B29" s="57"/>
      <c r="C29" s="58" t="s">
        <v>601</v>
      </c>
      <c r="D29" s="62" t="s">
        <v>599</v>
      </c>
      <c r="E29" s="57">
        <v>90</v>
      </c>
      <c r="F29" s="60">
        <v>6300</v>
      </c>
      <c r="G29" s="43">
        <f t="shared" si="1"/>
        <v>5.64</v>
      </c>
      <c r="H29" s="11"/>
      <c r="I29" s="48">
        <f t="shared" si="2"/>
        <v>0</v>
      </c>
      <c r="J29" s="36">
        <f t="shared" si="3"/>
        <v>0</v>
      </c>
      <c r="K29" s="6">
        <f t="shared" si="4"/>
        <v>0</v>
      </c>
      <c r="L29" s="106">
        <f t="shared" si="5"/>
        <v>1118</v>
      </c>
    </row>
    <row r="30" spans="1:17" s="4" customFormat="1" ht="109.5" customHeight="1">
      <c r="A30" s="60">
        <v>1272</v>
      </c>
      <c r="B30" s="57"/>
      <c r="C30" s="61" t="s">
        <v>602</v>
      </c>
      <c r="D30" s="67" t="s">
        <v>603</v>
      </c>
      <c r="E30" s="57">
        <v>400</v>
      </c>
      <c r="F30" s="60">
        <v>2600</v>
      </c>
      <c r="G30" s="43">
        <f t="shared" si="1"/>
        <v>2.3299999999999996</v>
      </c>
      <c r="H30" s="11"/>
      <c r="I30" s="48">
        <f t="shared" si="2"/>
        <v>0</v>
      </c>
      <c r="J30" s="36">
        <f t="shared" si="3"/>
        <v>0</v>
      </c>
      <c r="K30" s="6">
        <f t="shared" si="4"/>
        <v>0</v>
      </c>
      <c r="L30" s="106">
        <f t="shared" si="5"/>
        <v>1118</v>
      </c>
    </row>
    <row r="31" spans="1:17" s="4" customFormat="1" ht="75" customHeight="1">
      <c r="A31" s="60">
        <v>1215</v>
      </c>
      <c r="B31" s="57"/>
      <c r="C31" s="61" t="s">
        <v>604</v>
      </c>
      <c r="D31" s="63" t="s">
        <v>605</v>
      </c>
      <c r="E31" s="57">
        <v>490</v>
      </c>
      <c r="F31" s="60">
        <v>3400</v>
      </c>
      <c r="G31" s="43">
        <f t="shared" si="1"/>
        <v>3.05</v>
      </c>
      <c r="H31" s="11"/>
      <c r="I31" s="48">
        <f t="shared" si="2"/>
        <v>0</v>
      </c>
      <c r="J31" s="36">
        <f t="shared" si="3"/>
        <v>0</v>
      </c>
      <c r="K31" s="6">
        <f t="shared" si="4"/>
        <v>0</v>
      </c>
      <c r="L31" s="106">
        <f t="shared" si="5"/>
        <v>1118</v>
      </c>
    </row>
    <row r="32" spans="1:17" s="4" customFormat="1" ht="75" customHeight="1">
      <c r="A32" s="60">
        <v>1882</v>
      </c>
      <c r="B32" s="57"/>
      <c r="C32" s="58" t="s">
        <v>606</v>
      </c>
      <c r="D32" s="65" t="s">
        <v>607</v>
      </c>
      <c r="E32" s="57">
        <v>820</v>
      </c>
      <c r="F32" s="60">
        <v>13000</v>
      </c>
      <c r="G32" s="43">
        <f t="shared" si="1"/>
        <v>11.629999999999999</v>
      </c>
      <c r="H32" s="11"/>
      <c r="I32" s="48">
        <f t="shared" si="2"/>
        <v>0</v>
      </c>
      <c r="J32" s="36">
        <f t="shared" si="3"/>
        <v>0</v>
      </c>
      <c r="K32" s="6">
        <f t="shared" si="4"/>
        <v>0</v>
      </c>
      <c r="L32" s="106">
        <f t="shared" si="5"/>
        <v>1118</v>
      </c>
    </row>
    <row r="33" spans="1:17" s="4" customFormat="1" ht="75" customHeight="1">
      <c r="A33" s="60">
        <v>1883</v>
      </c>
      <c r="B33" s="57"/>
      <c r="C33" s="58" t="s">
        <v>608</v>
      </c>
      <c r="D33" s="63" t="s">
        <v>609</v>
      </c>
      <c r="E33" s="57">
        <v>230</v>
      </c>
      <c r="F33" s="60">
        <v>4700</v>
      </c>
      <c r="G33" s="43">
        <f t="shared" si="1"/>
        <v>4.21</v>
      </c>
      <c r="H33" s="11"/>
      <c r="I33" s="48">
        <f t="shared" si="2"/>
        <v>0</v>
      </c>
      <c r="J33" s="36">
        <f t="shared" si="3"/>
        <v>0</v>
      </c>
      <c r="K33" s="6">
        <f t="shared" si="4"/>
        <v>0</v>
      </c>
      <c r="L33" s="106">
        <f t="shared" si="5"/>
        <v>1118</v>
      </c>
    </row>
    <row r="34" spans="1:17" s="4" customFormat="1" ht="123" customHeight="1">
      <c r="A34" s="60">
        <v>1884</v>
      </c>
      <c r="B34" s="57"/>
      <c r="C34" s="58" t="s">
        <v>610</v>
      </c>
      <c r="D34" s="66" t="s">
        <v>611</v>
      </c>
      <c r="E34" s="57">
        <v>230</v>
      </c>
      <c r="F34" s="60">
        <v>4700</v>
      </c>
      <c r="G34" s="43">
        <f t="shared" si="1"/>
        <v>4.21</v>
      </c>
      <c r="H34" s="11"/>
      <c r="I34" s="48">
        <f t="shared" si="2"/>
        <v>0</v>
      </c>
      <c r="J34" s="36">
        <f t="shared" si="3"/>
        <v>0</v>
      </c>
      <c r="K34" s="6">
        <f t="shared" si="4"/>
        <v>0</v>
      </c>
      <c r="L34" s="106">
        <f t="shared" si="5"/>
        <v>1118</v>
      </c>
    </row>
    <row r="35" spans="1:17" s="4" customFormat="1" ht="103.5" customHeight="1">
      <c r="A35" s="60">
        <v>1885</v>
      </c>
      <c r="B35" s="57"/>
      <c r="C35" s="58" t="s">
        <v>612</v>
      </c>
      <c r="D35" s="67" t="s">
        <v>613</v>
      </c>
      <c r="E35" s="57">
        <v>190</v>
      </c>
      <c r="F35" s="60">
        <v>4700</v>
      </c>
      <c r="G35" s="43">
        <f t="shared" si="1"/>
        <v>4.21</v>
      </c>
      <c r="H35" s="11"/>
      <c r="I35" s="48">
        <f t="shared" si="2"/>
        <v>0</v>
      </c>
      <c r="J35" s="36">
        <f t="shared" si="3"/>
        <v>0</v>
      </c>
      <c r="K35" s="6">
        <f t="shared" si="4"/>
        <v>0</v>
      </c>
      <c r="L35" s="106">
        <f t="shared" si="5"/>
        <v>1118</v>
      </c>
    </row>
    <row r="36" spans="1:17" s="4" customFormat="1" ht="75" customHeight="1">
      <c r="A36" s="60">
        <v>1880</v>
      </c>
      <c r="B36" s="57"/>
      <c r="C36" s="58" t="s">
        <v>614</v>
      </c>
      <c r="D36" s="63" t="s">
        <v>615</v>
      </c>
      <c r="E36" s="57">
        <v>90</v>
      </c>
      <c r="F36" s="60">
        <v>4300</v>
      </c>
      <c r="G36" s="43">
        <f t="shared" si="1"/>
        <v>3.8499999999999996</v>
      </c>
      <c r="H36" s="11"/>
      <c r="I36" s="48">
        <f t="shared" si="2"/>
        <v>0</v>
      </c>
      <c r="J36" s="36">
        <f t="shared" si="3"/>
        <v>0</v>
      </c>
      <c r="K36" s="6">
        <f t="shared" si="4"/>
        <v>0</v>
      </c>
      <c r="L36" s="106">
        <f t="shared" si="5"/>
        <v>1118</v>
      </c>
    </row>
    <row r="37" spans="1:17" s="4" customFormat="1" ht="75" customHeight="1">
      <c r="A37" s="60">
        <v>1881</v>
      </c>
      <c r="B37" s="57"/>
      <c r="C37" s="58" t="s">
        <v>616</v>
      </c>
      <c r="D37" s="63" t="s">
        <v>615</v>
      </c>
      <c r="E37" s="57">
        <v>90</v>
      </c>
      <c r="F37" s="60">
        <v>4300</v>
      </c>
      <c r="G37" s="43">
        <f t="shared" si="1"/>
        <v>3.8499999999999996</v>
      </c>
      <c r="H37" s="11"/>
      <c r="I37" s="48">
        <f t="shared" si="2"/>
        <v>0</v>
      </c>
      <c r="J37" s="36">
        <f t="shared" si="3"/>
        <v>0</v>
      </c>
      <c r="K37" s="6">
        <f t="shared" si="4"/>
        <v>0</v>
      </c>
      <c r="L37" s="106">
        <f t="shared" si="5"/>
        <v>1118</v>
      </c>
    </row>
    <row r="38" spans="1:17" s="4" customFormat="1" ht="75" customHeight="1">
      <c r="A38" s="68">
        <v>1886</v>
      </c>
      <c r="B38" s="69"/>
      <c r="C38" s="70" t="s">
        <v>617</v>
      </c>
      <c r="D38" s="59" t="s">
        <v>618</v>
      </c>
      <c r="E38" s="57">
        <v>90</v>
      </c>
      <c r="F38" s="60">
        <v>4700</v>
      </c>
      <c r="G38" s="43">
        <f t="shared" si="1"/>
        <v>4.21</v>
      </c>
      <c r="H38" s="11"/>
      <c r="I38" s="48">
        <f t="shared" si="2"/>
        <v>0</v>
      </c>
      <c r="J38" s="36">
        <f t="shared" si="3"/>
        <v>0</v>
      </c>
      <c r="K38" s="6">
        <f t="shared" si="4"/>
        <v>0</v>
      </c>
      <c r="L38" s="106">
        <f t="shared" si="5"/>
        <v>1118</v>
      </c>
    </row>
    <row r="39" spans="1:17" s="4" customFormat="1" ht="75" customHeight="1">
      <c r="A39" s="71">
        <v>1887</v>
      </c>
      <c r="B39" s="72"/>
      <c r="C39" s="73" t="s">
        <v>619</v>
      </c>
      <c r="D39" s="59" t="s">
        <v>609</v>
      </c>
      <c r="E39" s="57">
        <v>90</v>
      </c>
      <c r="F39" s="60">
        <v>4300</v>
      </c>
      <c r="G39" s="43">
        <f t="shared" si="1"/>
        <v>3.8499999999999996</v>
      </c>
      <c r="H39" s="11"/>
      <c r="I39" s="48">
        <f t="shared" si="2"/>
        <v>0</v>
      </c>
      <c r="J39" s="36">
        <f t="shared" si="3"/>
        <v>0</v>
      </c>
      <c r="K39" s="6">
        <f t="shared" si="4"/>
        <v>0</v>
      </c>
      <c r="L39" s="106">
        <f t="shared" si="5"/>
        <v>1118</v>
      </c>
    </row>
    <row r="40" spans="1:17" s="4" customFormat="1" ht="75" customHeight="1">
      <c r="A40" s="60">
        <v>1888</v>
      </c>
      <c r="B40" s="57"/>
      <c r="C40" s="58" t="s">
        <v>620</v>
      </c>
      <c r="D40" s="74" t="s">
        <v>621</v>
      </c>
      <c r="E40" s="57">
        <v>90</v>
      </c>
      <c r="F40" s="60">
        <v>3100</v>
      </c>
      <c r="G40" s="43">
        <f t="shared" si="1"/>
        <v>2.78</v>
      </c>
      <c r="H40" s="11"/>
      <c r="I40" s="48">
        <f t="shared" si="2"/>
        <v>0</v>
      </c>
      <c r="J40" s="36">
        <f t="shared" si="3"/>
        <v>0</v>
      </c>
      <c r="K40" s="6">
        <f t="shared" si="4"/>
        <v>0</v>
      </c>
      <c r="L40" s="106">
        <f t="shared" si="5"/>
        <v>1118</v>
      </c>
    </row>
    <row r="41" spans="1:17" ht="103.5" customHeight="1">
      <c r="A41" s="57">
        <v>1082</v>
      </c>
      <c r="B41" s="57"/>
      <c r="C41" s="61" t="s">
        <v>622</v>
      </c>
      <c r="D41" s="64" t="s">
        <v>623</v>
      </c>
      <c r="E41" s="57">
        <v>160</v>
      </c>
      <c r="F41" s="60">
        <v>5800</v>
      </c>
      <c r="G41" s="43">
        <f t="shared" si="1"/>
        <v>5.1899999999999995</v>
      </c>
      <c r="H41" s="11"/>
      <c r="I41" s="48">
        <f t="shared" si="2"/>
        <v>0</v>
      </c>
      <c r="J41" s="36">
        <f t="shared" si="3"/>
        <v>0</v>
      </c>
      <c r="K41" s="6">
        <f t="shared" si="4"/>
        <v>0</v>
      </c>
      <c r="L41" s="106">
        <f t="shared" si="5"/>
        <v>1118</v>
      </c>
      <c r="N41" s="4"/>
      <c r="O41" s="4"/>
      <c r="P41" s="4"/>
      <c r="Q41" s="4"/>
    </row>
    <row r="42" spans="1:17" ht="102" customHeight="1">
      <c r="A42" s="57">
        <v>1083</v>
      </c>
      <c r="B42" s="57"/>
      <c r="C42" s="61" t="s">
        <v>624</v>
      </c>
      <c r="D42" s="67" t="s">
        <v>625</v>
      </c>
      <c r="E42" s="57">
        <v>160</v>
      </c>
      <c r="F42" s="60">
        <v>5800</v>
      </c>
      <c r="G42" s="43">
        <f t="shared" si="1"/>
        <v>5.1899999999999995</v>
      </c>
      <c r="H42" s="11"/>
      <c r="I42" s="48">
        <f t="shared" si="2"/>
        <v>0</v>
      </c>
      <c r="J42" s="36">
        <f t="shared" si="3"/>
        <v>0</v>
      </c>
      <c r="K42" s="6">
        <f t="shared" si="4"/>
        <v>0</v>
      </c>
      <c r="L42" s="106">
        <f t="shared" si="5"/>
        <v>1118</v>
      </c>
      <c r="N42" s="4"/>
      <c r="O42" s="4"/>
      <c r="P42" s="4"/>
      <c r="Q42" s="4"/>
    </row>
    <row r="43" spans="1:17" ht="75" customHeight="1">
      <c r="A43" s="57">
        <v>3001</v>
      </c>
      <c r="B43" s="57"/>
      <c r="C43" s="61" t="s">
        <v>626</v>
      </c>
      <c r="D43" s="66" t="s">
        <v>627</v>
      </c>
      <c r="E43" s="57">
        <v>350</v>
      </c>
      <c r="F43" s="60">
        <v>29000</v>
      </c>
      <c r="G43" s="43">
        <f t="shared" si="1"/>
        <v>25.94</v>
      </c>
      <c r="H43" s="11"/>
      <c r="I43" s="48">
        <f t="shared" si="2"/>
        <v>0</v>
      </c>
      <c r="J43" s="36">
        <f t="shared" si="3"/>
        <v>0</v>
      </c>
      <c r="K43" s="6">
        <f t="shared" si="4"/>
        <v>0</v>
      </c>
      <c r="L43" s="106">
        <f t="shared" si="5"/>
        <v>1118</v>
      </c>
      <c r="N43" s="4"/>
      <c r="O43" s="4"/>
      <c r="P43" s="4"/>
      <c r="Q43" s="4"/>
    </row>
    <row r="44" spans="1:17" ht="75" customHeight="1">
      <c r="A44" s="57">
        <v>3002</v>
      </c>
      <c r="B44" s="57"/>
      <c r="C44" s="61" t="s">
        <v>628</v>
      </c>
      <c r="D44" s="66" t="s">
        <v>627</v>
      </c>
      <c r="E44" s="57">
        <v>60</v>
      </c>
      <c r="F44" s="60">
        <v>7700</v>
      </c>
      <c r="G44" s="43">
        <f t="shared" si="1"/>
        <v>6.89</v>
      </c>
      <c r="H44" s="11"/>
      <c r="I44" s="48">
        <f t="shared" si="2"/>
        <v>0</v>
      </c>
      <c r="J44" s="36">
        <f t="shared" si="3"/>
        <v>0</v>
      </c>
      <c r="K44" s="6">
        <f t="shared" si="4"/>
        <v>0</v>
      </c>
      <c r="L44" s="106">
        <f t="shared" si="5"/>
        <v>1118</v>
      </c>
      <c r="Q44" s="4"/>
    </row>
    <row r="45" spans="1:17" s="4" customFormat="1" ht="75" customHeight="1">
      <c r="A45" s="57">
        <v>1080</v>
      </c>
      <c r="B45" s="57"/>
      <c r="C45" s="61" t="s">
        <v>629</v>
      </c>
      <c r="D45" s="63" t="s">
        <v>630</v>
      </c>
      <c r="E45" s="57">
        <v>1000</v>
      </c>
      <c r="F45" s="60">
        <v>36800</v>
      </c>
      <c r="G45" s="43">
        <f t="shared" si="1"/>
        <v>32.919999999999995</v>
      </c>
      <c r="H45" s="11"/>
      <c r="I45" s="48">
        <f t="shared" si="2"/>
        <v>0</v>
      </c>
      <c r="J45" s="36">
        <f t="shared" si="3"/>
        <v>0</v>
      </c>
      <c r="K45" s="6">
        <f t="shared" si="4"/>
        <v>0</v>
      </c>
      <c r="L45" s="106">
        <f t="shared" si="5"/>
        <v>1118</v>
      </c>
    </row>
    <row r="46" spans="1:17" s="4" customFormat="1" ht="75" customHeight="1">
      <c r="A46" s="57">
        <v>1081</v>
      </c>
      <c r="B46" s="57"/>
      <c r="C46" s="61" t="s">
        <v>631</v>
      </c>
      <c r="D46" s="63" t="s">
        <v>630</v>
      </c>
      <c r="E46" s="57">
        <v>100</v>
      </c>
      <c r="F46" s="60">
        <v>5600</v>
      </c>
      <c r="G46" s="43">
        <f t="shared" si="1"/>
        <v>5.01</v>
      </c>
      <c r="H46" s="11"/>
      <c r="I46" s="48">
        <f t="shared" si="2"/>
        <v>0</v>
      </c>
      <c r="J46" s="36">
        <f t="shared" si="3"/>
        <v>0</v>
      </c>
      <c r="K46" s="6">
        <f t="shared" si="4"/>
        <v>0</v>
      </c>
      <c r="L46" s="106">
        <f t="shared" si="5"/>
        <v>1118</v>
      </c>
    </row>
    <row r="47" spans="1:17" s="4" customFormat="1" ht="75" customHeight="1">
      <c r="A47" s="56"/>
      <c r="B47" s="57"/>
      <c r="C47" s="58" t="s">
        <v>632</v>
      </c>
      <c r="D47" s="59" t="s">
        <v>633</v>
      </c>
      <c r="E47" s="57">
        <v>130</v>
      </c>
      <c r="F47" s="60">
        <v>8000</v>
      </c>
      <c r="G47" s="43">
        <f t="shared" si="1"/>
        <v>7.16</v>
      </c>
      <c r="H47" s="11"/>
      <c r="I47" s="48">
        <f t="shared" si="2"/>
        <v>0</v>
      </c>
      <c r="J47" s="36">
        <f t="shared" si="3"/>
        <v>0</v>
      </c>
      <c r="K47" s="6">
        <f t="shared" si="4"/>
        <v>0</v>
      </c>
      <c r="L47" s="106">
        <f t="shared" si="5"/>
        <v>1118</v>
      </c>
    </row>
    <row r="48" spans="1:17" s="4" customFormat="1" ht="75" customHeight="1">
      <c r="A48" s="56"/>
      <c r="B48" s="57"/>
      <c r="C48" s="58" t="s">
        <v>634</v>
      </c>
      <c r="D48" s="59" t="s">
        <v>635</v>
      </c>
      <c r="E48" s="57">
        <v>230</v>
      </c>
      <c r="F48" s="60">
        <v>7000</v>
      </c>
      <c r="G48" s="43">
        <f t="shared" si="1"/>
        <v>6.27</v>
      </c>
      <c r="H48" s="11"/>
      <c r="I48" s="48">
        <f t="shared" si="2"/>
        <v>0</v>
      </c>
      <c r="J48" s="36">
        <f t="shared" si="3"/>
        <v>0</v>
      </c>
      <c r="K48" s="6">
        <f t="shared" si="4"/>
        <v>0</v>
      </c>
      <c r="L48" s="106">
        <f t="shared" si="5"/>
        <v>1118</v>
      </c>
    </row>
    <row r="49" spans="1:17" s="4" customFormat="1" ht="75" customHeight="1">
      <c r="A49" s="56"/>
      <c r="B49" s="57"/>
      <c r="C49" s="58" t="s">
        <v>636</v>
      </c>
      <c r="D49" s="59" t="s">
        <v>637</v>
      </c>
      <c r="E49" s="57">
        <v>230</v>
      </c>
      <c r="F49" s="60">
        <v>8000</v>
      </c>
      <c r="G49" s="43">
        <f t="shared" si="1"/>
        <v>7.16</v>
      </c>
      <c r="H49" s="11"/>
      <c r="I49" s="48">
        <f t="shared" si="2"/>
        <v>0</v>
      </c>
      <c r="J49" s="36">
        <f t="shared" si="3"/>
        <v>0</v>
      </c>
      <c r="K49" s="6">
        <f t="shared" si="4"/>
        <v>0</v>
      </c>
      <c r="L49" s="106">
        <f t="shared" si="5"/>
        <v>1118</v>
      </c>
    </row>
    <row r="50" spans="1:17" s="4" customFormat="1" ht="75" customHeight="1">
      <c r="A50" s="56"/>
      <c r="B50" s="57"/>
      <c r="C50" s="58" t="s">
        <v>638</v>
      </c>
      <c r="D50" s="59" t="s">
        <v>639</v>
      </c>
      <c r="E50" s="57">
        <v>230</v>
      </c>
      <c r="F50" s="60">
        <v>8000</v>
      </c>
      <c r="G50" s="43">
        <f t="shared" si="1"/>
        <v>7.16</v>
      </c>
      <c r="H50" s="11"/>
      <c r="I50" s="48">
        <f t="shared" si="2"/>
        <v>0</v>
      </c>
      <c r="J50" s="36">
        <f t="shared" si="3"/>
        <v>0</v>
      </c>
      <c r="K50" s="6">
        <f t="shared" si="4"/>
        <v>0</v>
      </c>
      <c r="L50" s="106">
        <f t="shared" si="5"/>
        <v>1118</v>
      </c>
    </row>
    <row r="51" spans="1:17" s="4" customFormat="1" ht="75" customHeight="1">
      <c r="A51" s="56"/>
      <c r="B51" s="57"/>
      <c r="C51" s="58" t="s">
        <v>640</v>
      </c>
      <c r="D51" s="59" t="s">
        <v>641</v>
      </c>
      <c r="E51" s="57">
        <v>230</v>
      </c>
      <c r="F51" s="60">
        <v>9000</v>
      </c>
      <c r="G51" s="43">
        <f t="shared" si="1"/>
        <v>8.06</v>
      </c>
      <c r="H51" s="11"/>
      <c r="I51" s="48">
        <f t="shared" si="2"/>
        <v>0</v>
      </c>
      <c r="J51" s="36">
        <f t="shared" si="3"/>
        <v>0</v>
      </c>
      <c r="K51" s="6">
        <f t="shared" si="4"/>
        <v>0</v>
      </c>
      <c r="L51" s="106">
        <f t="shared" si="5"/>
        <v>1118</v>
      </c>
    </row>
    <row r="52" spans="1:17" s="4" customFormat="1" ht="141" customHeight="1">
      <c r="A52" s="57">
        <v>1060</v>
      </c>
      <c r="B52" s="57"/>
      <c r="C52" s="61" t="s">
        <v>642</v>
      </c>
      <c r="D52" s="62" t="s">
        <v>643</v>
      </c>
      <c r="E52" s="57">
        <v>1700</v>
      </c>
      <c r="F52" s="60">
        <v>28800</v>
      </c>
      <c r="G52" s="43">
        <f t="shared" si="1"/>
        <v>25.770000000000003</v>
      </c>
      <c r="H52" s="11"/>
      <c r="I52" s="48">
        <f t="shared" si="2"/>
        <v>0</v>
      </c>
      <c r="J52" s="36">
        <f t="shared" si="3"/>
        <v>0</v>
      </c>
      <c r="K52" s="6">
        <f t="shared" si="4"/>
        <v>0</v>
      </c>
      <c r="L52" s="106">
        <f t="shared" si="5"/>
        <v>1118</v>
      </c>
      <c r="Q52"/>
    </row>
    <row r="53" spans="1:17" s="4" customFormat="1" ht="99.75" customHeight="1">
      <c r="A53" s="57">
        <v>1061</v>
      </c>
      <c r="B53" s="57"/>
      <c r="C53" s="61" t="s">
        <v>644</v>
      </c>
      <c r="D53" s="62" t="s">
        <v>645</v>
      </c>
      <c r="E53" s="57">
        <v>320</v>
      </c>
      <c r="F53" s="60">
        <v>8300</v>
      </c>
      <c r="G53" s="43">
        <f t="shared" si="1"/>
        <v>7.43</v>
      </c>
      <c r="H53" s="11"/>
      <c r="I53" s="48">
        <f t="shared" si="2"/>
        <v>0</v>
      </c>
      <c r="J53" s="36">
        <f t="shared" si="3"/>
        <v>0</v>
      </c>
      <c r="K53" s="6">
        <f t="shared" si="4"/>
        <v>0</v>
      </c>
      <c r="L53" s="106">
        <f t="shared" si="5"/>
        <v>1118</v>
      </c>
    </row>
    <row r="54" spans="1:17" s="4" customFormat="1" ht="113.25" customHeight="1">
      <c r="A54" s="57">
        <v>1062</v>
      </c>
      <c r="B54" s="57"/>
      <c r="C54" s="61" t="s">
        <v>646</v>
      </c>
      <c r="D54" s="62" t="s">
        <v>647</v>
      </c>
      <c r="E54" s="57">
        <v>320</v>
      </c>
      <c r="F54" s="60">
        <v>8300</v>
      </c>
      <c r="G54" s="43">
        <f t="shared" si="1"/>
        <v>7.43</v>
      </c>
      <c r="H54" s="11"/>
      <c r="I54" s="48">
        <f t="shared" si="2"/>
        <v>0</v>
      </c>
      <c r="J54" s="36">
        <f t="shared" si="3"/>
        <v>0</v>
      </c>
      <c r="K54" s="6">
        <f t="shared" si="4"/>
        <v>0</v>
      </c>
      <c r="L54" s="106">
        <f t="shared" si="5"/>
        <v>1118</v>
      </c>
    </row>
    <row r="55" spans="1:17" s="4" customFormat="1" ht="117" customHeight="1">
      <c r="A55" s="57">
        <v>1063</v>
      </c>
      <c r="B55" s="57"/>
      <c r="C55" s="61" t="s">
        <v>648</v>
      </c>
      <c r="D55" s="62" t="s">
        <v>649</v>
      </c>
      <c r="E55" s="57">
        <v>220</v>
      </c>
      <c r="F55" s="60">
        <v>8300</v>
      </c>
      <c r="G55" s="43">
        <f t="shared" si="1"/>
        <v>7.43</v>
      </c>
      <c r="H55" s="11"/>
      <c r="I55" s="48">
        <f t="shared" si="2"/>
        <v>0</v>
      </c>
      <c r="J55" s="36">
        <f t="shared" si="3"/>
        <v>0</v>
      </c>
      <c r="K55" s="6">
        <f t="shared" si="4"/>
        <v>0</v>
      </c>
      <c r="L55" s="106">
        <f t="shared" si="5"/>
        <v>1118</v>
      </c>
    </row>
    <row r="56" spans="1:17" s="4" customFormat="1" ht="132.75" customHeight="1">
      <c r="A56" s="57">
        <v>1064</v>
      </c>
      <c r="B56" s="57"/>
      <c r="C56" s="61" t="s">
        <v>650</v>
      </c>
      <c r="D56" s="62" t="s">
        <v>651</v>
      </c>
      <c r="E56" s="57">
        <v>220</v>
      </c>
      <c r="F56" s="60">
        <v>8300</v>
      </c>
      <c r="G56" s="43">
        <f t="shared" si="1"/>
        <v>7.43</v>
      </c>
      <c r="H56" s="11"/>
      <c r="I56" s="48">
        <f t="shared" si="2"/>
        <v>0</v>
      </c>
      <c r="J56" s="36">
        <f t="shared" si="3"/>
        <v>0</v>
      </c>
      <c r="K56" s="6">
        <f t="shared" si="4"/>
        <v>0</v>
      </c>
      <c r="L56" s="106">
        <f t="shared" si="5"/>
        <v>1118</v>
      </c>
    </row>
    <row r="57" spans="1:17" s="4" customFormat="1" ht="114.75" customHeight="1">
      <c r="A57" s="57">
        <v>1065</v>
      </c>
      <c r="B57" s="57"/>
      <c r="C57" s="61" t="s">
        <v>652</v>
      </c>
      <c r="D57" s="62" t="s">
        <v>653</v>
      </c>
      <c r="E57" s="57">
        <v>180</v>
      </c>
      <c r="F57" s="60">
        <v>8300</v>
      </c>
      <c r="G57" s="43">
        <f t="shared" si="1"/>
        <v>7.43</v>
      </c>
      <c r="H57" s="11"/>
      <c r="I57" s="48">
        <f t="shared" si="2"/>
        <v>0</v>
      </c>
      <c r="J57" s="36">
        <f t="shared" si="3"/>
        <v>0</v>
      </c>
      <c r="K57" s="6">
        <f t="shared" si="4"/>
        <v>0</v>
      </c>
      <c r="L57" s="106">
        <f t="shared" si="5"/>
        <v>1118</v>
      </c>
    </row>
    <row r="58" spans="1:17" s="4" customFormat="1" ht="75" customHeight="1">
      <c r="A58" s="57">
        <v>1067</v>
      </c>
      <c r="B58" s="57"/>
      <c r="C58" s="61" t="s">
        <v>654</v>
      </c>
      <c r="D58" s="59" t="s">
        <v>655</v>
      </c>
      <c r="E58" s="57">
        <v>80</v>
      </c>
      <c r="F58" s="60">
        <v>7100</v>
      </c>
      <c r="G58" s="43">
        <f t="shared" si="1"/>
        <v>6.3599999999999994</v>
      </c>
      <c r="H58" s="11"/>
      <c r="I58" s="48">
        <f t="shared" si="2"/>
        <v>0</v>
      </c>
      <c r="J58" s="36">
        <f t="shared" si="3"/>
        <v>0</v>
      </c>
      <c r="K58" s="6">
        <f t="shared" si="4"/>
        <v>0</v>
      </c>
      <c r="L58" s="106">
        <f t="shared" si="5"/>
        <v>1118</v>
      </c>
    </row>
    <row r="59" spans="1:17" s="4" customFormat="1" ht="85.5" customHeight="1">
      <c r="A59" s="60">
        <v>1068</v>
      </c>
      <c r="B59" s="57"/>
      <c r="C59" s="61" t="s">
        <v>656</v>
      </c>
      <c r="D59" s="59" t="s">
        <v>655</v>
      </c>
      <c r="E59" s="57">
        <v>80</v>
      </c>
      <c r="F59" s="60">
        <v>7100</v>
      </c>
      <c r="G59" s="43">
        <f t="shared" si="1"/>
        <v>6.3599999999999994</v>
      </c>
      <c r="H59" s="11"/>
      <c r="I59" s="48">
        <f t="shared" si="2"/>
        <v>0</v>
      </c>
      <c r="J59" s="36">
        <f t="shared" si="3"/>
        <v>0</v>
      </c>
      <c r="K59" s="6">
        <f t="shared" si="4"/>
        <v>0</v>
      </c>
      <c r="L59" s="106">
        <f t="shared" si="5"/>
        <v>1118</v>
      </c>
      <c r="N59"/>
      <c r="O59"/>
    </row>
    <row r="60" spans="1:17" s="4" customFormat="1" ht="75" customHeight="1">
      <c r="A60" s="57">
        <v>1907</v>
      </c>
      <c r="B60" s="57"/>
      <c r="C60" s="61" t="s">
        <v>657</v>
      </c>
      <c r="D60" s="59" t="s">
        <v>658</v>
      </c>
      <c r="E60" s="57">
        <v>1300</v>
      </c>
      <c r="F60" s="60">
        <v>21500</v>
      </c>
      <c r="G60" s="43">
        <f t="shared" si="1"/>
        <v>19.240000000000002</v>
      </c>
      <c r="H60" s="11"/>
      <c r="I60" s="48">
        <f t="shared" si="2"/>
        <v>0</v>
      </c>
      <c r="J60" s="36">
        <f t="shared" si="3"/>
        <v>0</v>
      </c>
      <c r="K60" s="6">
        <f t="shared" si="4"/>
        <v>0</v>
      </c>
      <c r="L60" s="106">
        <f t="shared" si="5"/>
        <v>1118</v>
      </c>
      <c r="N60"/>
      <c r="O60"/>
      <c r="P60"/>
    </row>
    <row r="61" spans="1:17" s="4" customFormat="1" ht="75" customHeight="1">
      <c r="A61" s="57">
        <v>1908</v>
      </c>
      <c r="B61" s="57"/>
      <c r="C61" s="61" t="s">
        <v>659</v>
      </c>
      <c r="D61" s="62" t="s">
        <v>660</v>
      </c>
      <c r="E61" s="57">
        <v>380</v>
      </c>
      <c r="F61" s="60">
        <v>6000</v>
      </c>
      <c r="G61" s="43">
        <f t="shared" si="1"/>
        <v>5.37</v>
      </c>
      <c r="H61" s="11"/>
      <c r="I61" s="48">
        <f t="shared" si="2"/>
        <v>0</v>
      </c>
      <c r="J61" s="36">
        <f t="shared" si="3"/>
        <v>0</v>
      </c>
      <c r="K61" s="6">
        <f t="shared" si="4"/>
        <v>0</v>
      </c>
      <c r="L61" s="106">
        <f t="shared" si="5"/>
        <v>1118</v>
      </c>
      <c r="N61"/>
      <c r="O61"/>
      <c r="P61"/>
    </row>
    <row r="62" spans="1:17" s="4" customFormat="1" ht="75" customHeight="1">
      <c r="A62" s="57">
        <v>1909</v>
      </c>
      <c r="B62" s="57"/>
      <c r="C62" s="61" t="s">
        <v>661</v>
      </c>
      <c r="D62" s="62" t="s">
        <v>662</v>
      </c>
      <c r="E62" s="57">
        <v>380</v>
      </c>
      <c r="F62" s="60">
        <v>6000</v>
      </c>
      <c r="G62" s="43">
        <f t="shared" si="1"/>
        <v>5.37</v>
      </c>
      <c r="H62" s="11"/>
      <c r="I62" s="48">
        <f t="shared" si="2"/>
        <v>0</v>
      </c>
      <c r="J62" s="36">
        <f t="shared" si="3"/>
        <v>0</v>
      </c>
      <c r="K62" s="6">
        <f t="shared" si="4"/>
        <v>0</v>
      </c>
      <c r="L62" s="106">
        <f t="shared" si="5"/>
        <v>1118</v>
      </c>
      <c r="N62"/>
      <c r="O62"/>
      <c r="P62"/>
    </row>
    <row r="63" spans="1:17" s="4" customFormat="1" ht="99.75" customHeight="1">
      <c r="A63" s="57">
        <v>1910</v>
      </c>
      <c r="B63" s="57"/>
      <c r="C63" s="61" t="s">
        <v>663</v>
      </c>
      <c r="D63" s="62" t="s">
        <v>664</v>
      </c>
      <c r="E63" s="57">
        <v>250</v>
      </c>
      <c r="F63" s="60">
        <v>6000</v>
      </c>
      <c r="G63" s="43">
        <f t="shared" si="1"/>
        <v>5.37</v>
      </c>
      <c r="H63" s="11"/>
      <c r="I63" s="48">
        <f t="shared" si="2"/>
        <v>0</v>
      </c>
      <c r="J63" s="36">
        <f t="shared" si="3"/>
        <v>0</v>
      </c>
      <c r="K63" s="6">
        <f t="shared" si="4"/>
        <v>0</v>
      </c>
      <c r="L63" s="106">
        <f t="shared" si="5"/>
        <v>1118</v>
      </c>
      <c r="N63"/>
      <c r="O63"/>
      <c r="P63"/>
      <c r="Q63"/>
    </row>
    <row r="64" spans="1:17" s="4" customFormat="1" ht="75" customHeight="1">
      <c r="A64" s="57">
        <v>1911</v>
      </c>
      <c r="B64" s="57"/>
      <c r="C64" s="61" t="s">
        <v>665</v>
      </c>
      <c r="D64" s="62" t="s">
        <v>666</v>
      </c>
      <c r="E64" s="57">
        <v>250</v>
      </c>
      <c r="F64" s="60">
        <v>6000</v>
      </c>
      <c r="G64" s="43">
        <f t="shared" si="1"/>
        <v>5.37</v>
      </c>
      <c r="H64" s="11"/>
      <c r="I64" s="48">
        <f t="shared" si="2"/>
        <v>0</v>
      </c>
      <c r="J64" s="36">
        <f t="shared" si="3"/>
        <v>0</v>
      </c>
      <c r="K64" s="6">
        <f t="shared" si="4"/>
        <v>0</v>
      </c>
      <c r="L64" s="106">
        <f t="shared" si="5"/>
        <v>1118</v>
      </c>
      <c r="N64"/>
      <c r="O64"/>
      <c r="P64"/>
      <c r="Q64"/>
    </row>
    <row r="65" spans="1:17" s="4" customFormat="1" ht="144" customHeight="1">
      <c r="A65" s="57">
        <v>1050</v>
      </c>
      <c r="B65" s="57"/>
      <c r="C65" s="74" t="s">
        <v>667</v>
      </c>
      <c r="D65" s="58" t="s">
        <v>668</v>
      </c>
      <c r="E65" s="57">
        <v>1700</v>
      </c>
      <c r="F65" s="60">
        <v>26000</v>
      </c>
      <c r="G65" s="43">
        <f t="shared" si="1"/>
        <v>23.26</v>
      </c>
      <c r="H65" s="11"/>
      <c r="I65" s="48">
        <f t="shared" si="2"/>
        <v>0</v>
      </c>
      <c r="J65" s="36">
        <f t="shared" si="3"/>
        <v>0</v>
      </c>
      <c r="K65" s="6">
        <f t="shared" si="4"/>
        <v>0</v>
      </c>
      <c r="L65" s="106">
        <f t="shared" si="5"/>
        <v>1118</v>
      </c>
      <c r="N65"/>
      <c r="O65"/>
      <c r="P65"/>
      <c r="Q65"/>
    </row>
    <row r="66" spans="1:17" s="4" customFormat="1" ht="143.25" customHeight="1">
      <c r="A66" s="57">
        <v>1051</v>
      </c>
      <c r="B66" s="57"/>
      <c r="C66" s="74" t="s">
        <v>669</v>
      </c>
      <c r="D66" s="58" t="s">
        <v>668</v>
      </c>
      <c r="E66" s="57">
        <v>1200</v>
      </c>
      <c r="F66" s="60">
        <v>18000</v>
      </c>
      <c r="G66" s="43">
        <f t="shared" si="1"/>
        <v>16.110000000000003</v>
      </c>
      <c r="H66" s="11"/>
      <c r="I66" s="48">
        <f t="shared" si="2"/>
        <v>0</v>
      </c>
      <c r="J66" s="36">
        <f t="shared" si="3"/>
        <v>0</v>
      </c>
      <c r="K66" s="6">
        <f t="shared" si="4"/>
        <v>0</v>
      </c>
      <c r="L66" s="106">
        <f t="shared" si="5"/>
        <v>1118</v>
      </c>
      <c r="N66"/>
      <c r="O66"/>
      <c r="P66"/>
      <c r="Q66"/>
    </row>
    <row r="67" spans="1:17" s="4" customFormat="1" ht="75" customHeight="1">
      <c r="A67" s="57">
        <v>1052</v>
      </c>
      <c r="B67" s="57"/>
      <c r="C67" s="74" t="s">
        <v>670</v>
      </c>
      <c r="D67" s="58" t="s">
        <v>671</v>
      </c>
      <c r="E67" s="57">
        <v>400</v>
      </c>
      <c r="F67" s="60">
        <v>5100</v>
      </c>
      <c r="G67" s="43">
        <f t="shared" si="1"/>
        <v>4.5699999999999994</v>
      </c>
      <c r="H67" s="11"/>
      <c r="I67" s="48">
        <f t="shared" si="2"/>
        <v>0</v>
      </c>
      <c r="J67" s="36">
        <f t="shared" si="3"/>
        <v>0</v>
      </c>
      <c r="K67" s="6">
        <f t="shared" si="4"/>
        <v>0</v>
      </c>
      <c r="L67" s="106">
        <f t="shared" si="5"/>
        <v>1118</v>
      </c>
      <c r="N67"/>
      <c r="O67"/>
      <c r="P67"/>
      <c r="Q67"/>
    </row>
    <row r="68" spans="1:17" s="4" customFormat="1" ht="75" customHeight="1">
      <c r="A68" s="57">
        <v>1053</v>
      </c>
      <c r="B68" s="57"/>
      <c r="C68" s="74" t="s">
        <v>672</v>
      </c>
      <c r="D68" s="58" t="s">
        <v>673</v>
      </c>
      <c r="E68" s="57">
        <v>400</v>
      </c>
      <c r="F68" s="60">
        <v>5100</v>
      </c>
      <c r="G68" s="43">
        <f t="shared" si="1"/>
        <v>4.5699999999999994</v>
      </c>
      <c r="H68" s="11"/>
      <c r="I68" s="48">
        <f t="shared" si="2"/>
        <v>0</v>
      </c>
      <c r="J68" s="36">
        <f t="shared" si="3"/>
        <v>0</v>
      </c>
      <c r="K68" s="6">
        <f t="shared" si="4"/>
        <v>0</v>
      </c>
      <c r="L68" s="106">
        <f t="shared" si="5"/>
        <v>1118</v>
      </c>
      <c r="N68"/>
      <c r="O68"/>
      <c r="P68"/>
      <c r="Q68"/>
    </row>
    <row r="69" spans="1:17" s="4" customFormat="1" ht="75" customHeight="1">
      <c r="A69" s="57">
        <v>1054</v>
      </c>
      <c r="B69" s="57"/>
      <c r="C69" s="74" t="s">
        <v>674</v>
      </c>
      <c r="D69" s="58" t="s">
        <v>675</v>
      </c>
      <c r="E69" s="57">
        <v>150</v>
      </c>
      <c r="F69" s="60">
        <v>5100</v>
      </c>
      <c r="G69" s="43">
        <f t="shared" si="1"/>
        <v>4.5699999999999994</v>
      </c>
      <c r="H69" s="11"/>
      <c r="I69" s="48">
        <f t="shared" si="2"/>
        <v>0</v>
      </c>
      <c r="J69" s="36">
        <f t="shared" si="3"/>
        <v>0</v>
      </c>
      <c r="K69" s="6">
        <f t="shared" si="4"/>
        <v>0</v>
      </c>
      <c r="L69" s="106">
        <f t="shared" si="5"/>
        <v>1118</v>
      </c>
      <c r="N69"/>
      <c r="O69"/>
      <c r="P69"/>
      <c r="Q69"/>
    </row>
    <row r="70" spans="1:17" s="4" customFormat="1" ht="75" customHeight="1">
      <c r="A70" s="57">
        <v>1055</v>
      </c>
      <c r="B70" s="57"/>
      <c r="C70" s="74" t="s">
        <v>676</v>
      </c>
      <c r="D70" s="58" t="s">
        <v>677</v>
      </c>
      <c r="E70" s="57">
        <v>160</v>
      </c>
      <c r="F70" s="60">
        <v>5100</v>
      </c>
      <c r="G70" s="43">
        <f t="shared" si="1"/>
        <v>4.5699999999999994</v>
      </c>
      <c r="H70" s="11"/>
      <c r="I70" s="48">
        <f t="shared" si="2"/>
        <v>0</v>
      </c>
      <c r="J70" s="36">
        <f t="shared" si="3"/>
        <v>0</v>
      </c>
      <c r="K70" s="6">
        <f t="shared" si="4"/>
        <v>0</v>
      </c>
      <c r="L70" s="106">
        <f t="shared" si="5"/>
        <v>1118</v>
      </c>
      <c r="N70"/>
      <c r="O70"/>
      <c r="P70"/>
      <c r="Q70"/>
    </row>
    <row r="71" spans="1:17" s="4" customFormat="1" ht="75" customHeight="1">
      <c r="A71" s="57">
        <v>1056</v>
      </c>
      <c r="B71" s="57"/>
      <c r="C71" s="74" t="s">
        <v>678</v>
      </c>
      <c r="D71" s="58" t="s">
        <v>679</v>
      </c>
      <c r="E71" s="57">
        <v>160</v>
      </c>
      <c r="F71" s="60">
        <v>5400</v>
      </c>
      <c r="G71" s="43">
        <f t="shared" si="1"/>
        <v>4.84</v>
      </c>
      <c r="H71" s="11"/>
      <c r="I71" s="48">
        <f t="shared" si="2"/>
        <v>0</v>
      </c>
      <c r="J71" s="36">
        <f t="shared" si="3"/>
        <v>0</v>
      </c>
      <c r="K71" s="6">
        <f t="shared" si="4"/>
        <v>0</v>
      </c>
      <c r="L71" s="106">
        <f t="shared" si="5"/>
        <v>1118</v>
      </c>
      <c r="N71"/>
      <c r="O71"/>
      <c r="P71"/>
      <c r="Q71"/>
    </row>
    <row r="72" spans="1:17" s="4" customFormat="1" ht="75" customHeight="1">
      <c r="A72" s="57">
        <v>1057</v>
      </c>
      <c r="B72" s="57"/>
      <c r="C72" s="74" t="s">
        <v>680</v>
      </c>
      <c r="D72" s="58" t="s">
        <v>681</v>
      </c>
      <c r="E72" s="57">
        <v>500</v>
      </c>
      <c r="F72" s="60">
        <v>9500</v>
      </c>
      <c r="G72" s="43">
        <f t="shared" si="1"/>
        <v>8.5</v>
      </c>
      <c r="H72" s="11"/>
      <c r="I72" s="48">
        <f t="shared" si="2"/>
        <v>0</v>
      </c>
      <c r="J72" s="36">
        <f t="shared" si="3"/>
        <v>0</v>
      </c>
      <c r="K72" s="6">
        <f t="shared" si="4"/>
        <v>0</v>
      </c>
      <c r="L72" s="106">
        <f t="shared" si="5"/>
        <v>1118</v>
      </c>
      <c r="N72"/>
      <c r="O72"/>
      <c r="P72"/>
      <c r="Q72"/>
    </row>
    <row r="73" spans="1:17" s="4" customFormat="1" ht="75" customHeight="1">
      <c r="A73" s="57">
        <v>1058</v>
      </c>
      <c r="B73" s="57"/>
      <c r="C73" s="74" t="s">
        <v>682</v>
      </c>
      <c r="D73" s="58" t="s">
        <v>683</v>
      </c>
      <c r="E73" s="57">
        <v>500</v>
      </c>
      <c r="F73" s="60">
        <v>9500</v>
      </c>
      <c r="G73" s="43">
        <f t="shared" si="1"/>
        <v>8.5</v>
      </c>
      <c r="H73" s="11"/>
      <c r="I73" s="48">
        <f t="shared" si="2"/>
        <v>0</v>
      </c>
      <c r="J73" s="36">
        <f t="shared" si="3"/>
        <v>0</v>
      </c>
      <c r="K73" s="6">
        <f t="shared" si="4"/>
        <v>0</v>
      </c>
      <c r="L73" s="106">
        <f t="shared" si="5"/>
        <v>1118</v>
      </c>
      <c r="N73"/>
      <c r="O73"/>
      <c r="P73"/>
      <c r="Q73"/>
    </row>
    <row r="74" spans="1:17" s="4" customFormat="1" ht="75" customHeight="1">
      <c r="A74" s="57">
        <v>1059</v>
      </c>
      <c r="B74" s="57"/>
      <c r="C74" s="74" t="s">
        <v>684</v>
      </c>
      <c r="D74" s="58" t="s">
        <v>685</v>
      </c>
      <c r="E74" s="75">
        <v>230</v>
      </c>
      <c r="F74" s="60">
        <v>4900</v>
      </c>
      <c r="G74" s="43">
        <f t="shared" si="1"/>
        <v>4.3899999999999997</v>
      </c>
      <c r="H74" s="11"/>
      <c r="I74" s="48">
        <f t="shared" si="2"/>
        <v>0</v>
      </c>
      <c r="J74" s="36">
        <f t="shared" si="3"/>
        <v>0</v>
      </c>
      <c r="K74" s="6">
        <f t="shared" si="4"/>
        <v>0</v>
      </c>
      <c r="L74" s="106">
        <f t="shared" si="5"/>
        <v>1118</v>
      </c>
      <c r="N74"/>
      <c r="O74"/>
      <c r="P74"/>
      <c r="Q74"/>
    </row>
    <row r="75" spans="1:17" s="4" customFormat="1" ht="75" customHeight="1">
      <c r="A75" s="57">
        <v>1124</v>
      </c>
      <c r="B75" s="57"/>
      <c r="C75" s="61" t="s">
        <v>686</v>
      </c>
      <c r="D75" s="66" t="s">
        <v>687</v>
      </c>
      <c r="E75" s="75">
        <v>1300</v>
      </c>
      <c r="F75" s="60">
        <v>28000</v>
      </c>
      <c r="G75" s="43">
        <f t="shared" si="1"/>
        <v>25.05</v>
      </c>
      <c r="H75" s="11"/>
      <c r="I75" s="48">
        <f t="shared" si="2"/>
        <v>0</v>
      </c>
      <c r="J75" s="36">
        <f t="shared" si="3"/>
        <v>0</v>
      </c>
      <c r="K75" s="6">
        <f t="shared" si="4"/>
        <v>0</v>
      </c>
      <c r="L75" s="106">
        <f t="shared" si="5"/>
        <v>1118</v>
      </c>
      <c r="P75"/>
      <c r="Q75"/>
    </row>
    <row r="76" spans="1:17" s="4" customFormat="1" ht="75" customHeight="1">
      <c r="A76" s="57">
        <v>1125</v>
      </c>
      <c r="B76" s="57"/>
      <c r="C76" s="76" t="s">
        <v>688</v>
      </c>
      <c r="D76" s="63" t="s">
        <v>689</v>
      </c>
      <c r="E76" s="77">
        <v>320</v>
      </c>
      <c r="F76" s="60">
        <v>7600</v>
      </c>
      <c r="G76" s="43">
        <f t="shared" ref="G76:G139" si="6">ROUNDUP(F76/L76,2)</f>
        <v>6.8</v>
      </c>
      <c r="H76" s="11"/>
      <c r="I76" s="48">
        <f t="shared" ref="I76:I139" si="7">F76*H76</f>
        <v>0</v>
      </c>
      <c r="J76" s="36">
        <f t="shared" ref="J76:J139" si="8">G76*H76</f>
        <v>0</v>
      </c>
      <c r="K76" s="6">
        <f t="shared" ref="K76:K139" si="9">H76*E76</f>
        <v>0</v>
      </c>
      <c r="L76" s="106">
        <f t="shared" ref="L76:L139" si="10">L75</f>
        <v>1118</v>
      </c>
      <c r="N76"/>
      <c r="O76"/>
      <c r="Q76"/>
    </row>
    <row r="77" spans="1:17" s="4" customFormat="1" ht="75" customHeight="1">
      <c r="A77" s="57">
        <v>1126</v>
      </c>
      <c r="B77" s="57"/>
      <c r="C77" s="61" t="s">
        <v>690</v>
      </c>
      <c r="D77" s="63" t="s">
        <v>691</v>
      </c>
      <c r="E77" s="75">
        <v>320</v>
      </c>
      <c r="F77" s="60">
        <v>7600</v>
      </c>
      <c r="G77" s="43">
        <f t="shared" si="6"/>
        <v>6.8</v>
      </c>
      <c r="H77" s="11"/>
      <c r="I77" s="48">
        <f t="shared" si="7"/>
        <v>0</v>
      </c>
      <c r="J77" s="36">
        <f t="shared" si="8"/>
        <v>0</v>
      </c>
      <c r="K77" s="6">
        <f t="shared" si="9"/>
        <v>0</v>
      </c>
      <c r="L77" s="106">
        <f t="shared" si="10"/>
        <v>1118</v>
      </c>
      <c r="N77"/>
      <c r="O77"/>
      <c r="P77"/>
      <c r="Q77"/>
    </row>
    <row r="78" spans="1:17" s="4" customFormat="1" ht="75" customHeight="1">
      <c r="A78" s="57">
        <v>1127</v>
      </c>
      <c r="B78" s="57"/>
      <c r="C78" s="61" t="s">
        <v>692</v>
      </c>
      <c r="D78" s="66" t="s">
        <v>693</v>
      </c>
      <c r="E78" s="75">
        <v>210</v>
      </c>
      <c r="F78" s="60">
        <v>7600</v>
      </c>
      <c r="G78" s="43">
        <f t="shared" si="6"/>
        <v>6.8</v>
      </c>
      <c r="H78" s="11"/>
      <c r="I78" s="48">
        <f t="shared" si="7"/>
        <v>0</v>
      </c>
      <c r="J78" s="36">
        <f t="shared" si="8"/>
        <v>0</v>
      </c>
      <c r="K78" s="6">
        <f t="shared" si="9"/>
        <v>0</v>
      </c>
      <c r="L78" s="106">
        <f t="shared" si="10"/>
        <v>1118</v>
      </c>
      <c r="N78"/>
      <c r="O78"/>
      <c r="P78"/>
      <c r="Q78"/>
    </row>
    <row r="79" spans="1:17" s="4" customFormat="1" ht="123" customHeight="1">
      <c r="A79" s="57">
        <v>1128</v>
      </c>
      <c r="B79" s="57"/>
      <c r="C79" s="61" t="s">
        <v>694</v>
      </c>
      <c r="D79" s="62" t="s">
        <v>695</v>
      </c>
      <c r="E79" s="75">
        <v>210</v>
      </c>
      <c r="F79" s="60">
        <v>8300</v>
      </c>
      <c r="G79" s="43">
        <f t="shared" si="6"/>
        <v>7.43</v>
      </c>
      <c r="H79" s="11"/>
      <c r="I79" s="48">
        <f t="shared" si="7"/>
        <v>0</v>
      </c>
      <c r="J79" s="36">
        <f t="shared" si="8"/>
        <v>0</v>
      </c>
      <c r="K79" s="6">
        <f t="shared" si="9"/>
        <v>0</v>
      </c>
      <c r="L79" s="106">
        <f t="shared" si="10"/>
        <v>1118</v>
      </c>
      <c r="N79"/>
      <c r="O79"/>
      <c r="P79"/>
    </row>
    <row r="80" spans="1:17" s="4" customFormat="1" ht="114.75" customHeight="1">
      <c r="A80" s="57">
        <v>1026</v>
      </c>
      <c r="B80" s="57"/>
      <c r="C80" s="61" t="s">
        <v>696</v>
      </c>
      <c r="D80" s="62" t="s">
        <v>697</v>
      </c>
      <c r="E80" s="75">
        <v>1200</v>
      </c>
      <c r="F80" s="78">
        <v>11000</v>
      </c>
      <c r="G80" s="43">
        <f t="shared" si="6"/>
        <v>9.84</v>
      </c>
      <c r="H80" s="11"/>
      <c r="I80" s="48">
        <f t="shared" si="7"/>
        <v>0</v>
      </c>
      <c r="J80" s="36">
        <f t="shared" si="8"/>
        <v>0</v>
      </c>
      <c r="K80" s="6">
        <f t="shared" si="9"/>
        <v>0</v>
      </c>
      <c r="L80" s="106">
        <f t="shared" si="10"/>
        <v>1118</v>
      </c>
      <c r="N80"/>
      <c r="O80"/>
      <c r="P80"/>
      <c r="Q80"/>
    </row>
    <row r="81" spans="1:23" s="4" customFormat="1" ht="108.75" customHeight="1">
      <c r="A81" s="57">
        <v>1025</v>
      </c>
      <c r="B81" s="57"/>
      <c r="C81" s="61" t="s">
        <v>698</v>
      </c>
      <c r="D81" s="62" t="s">
        <v>697</v>
      </c>
      <c r="E81" s="75">
        <v>1700</v>
      </c>
      <c r="F81" s="78">
        <v>17000</v>
      </c>
      <c r="G81" s="43">
        <f t="shared" si="6"/>
        <v>15.209999999999999</v>
      </c>
      <c r="H81" s="11"/>
      <c r="I81" s="48">
        <f t="shared" si="7"/>
        <v>0</v>
      </c>
      <c r="J81" s="36">
        <f t="shared" si="8"/>
        <v>0</v>
      </c>
      <c r="K81" s="6">
        <f t="shared" si="9"/>
        <v>0</v>
      </c>
      <c r="L81" s="106">
        <f t="shared" si="10"/>
        <v>1118</v>
      </c>
      <c r="N81"/>
      <c r="O81"/>
      <c r="P81"/>
      <c r="Q81"/>
    </row>
    <row r="82" spans="1:23" s="4" customFormat="1" ht="96.75" customHeight="1">
      <c r="A82" s="57">
        <v>1900</v>
      </c>
      <c r="B82" s="57"/>
      <c r="C82" s="61" t="s">
        <v>699</v>
      </c>
      <c r="D82" s="66" t="s">
        <v>700</v>
      </c>
      <c r="E82" s="75">
        <v>400</v>
      </c>
      <c r="F82" s="60">
        <v>4500</v>
      </c>
      <c r="G82" s="43">
        <f t="shared" si="6"/>
        <v>4.0299999999999994</v>
      </c>
      <c r="H82" s="11"/>
      <c r="I82" s="48">
        <f t="shared" si="7"/>
        <v>0</v>
      </c>
      <c r="J82" s="36">
        <f t="shared" si="8"/>
        <v>0</v>
      </c>
      <c r="K82" s="6">
        <f t="shared" si="9"/>
        <v>0</v>
      </c>
      <c r="L82" s="106">
        <f t="shared" si="10"/>
        <v>1118</v>
      </c>
      <c r="N82"/>
      <c r="O82"/>
      <c r="P82"/>
      <c r="Q82"/>
    </row>
    <row r="83" spans="1:23" s="4" customFormat="1" ht="123" customHeight="1">
      <c r="A83" s="57">
        <v>1901</v>
      </c>
      <c r="B83" s="57"/>
      <c r="C83" s="61" t="s">
        <v>701</v>
      </c>
      <c r="D83" s="62" t="s">
        <v>702</v>
      </c>
      <c r="E83" s="75">
        <v>400</v>
      </c>
      <c r="F83" s="60">
        <v>4500</v>
      </c>
      <c r="G83" s="43">
        <f t="shared" si="6"/>
        <v>4.0299999999999994</v>
      </c>
      <c r="H83" s="11"/>
      <c r="I83" s="48">
        <f t="shared" si="7"/>
        <v>0</v>
      </c>
      <c r="J83" s="36">
        <f t="shared" si="8"/>
        <v>0</v>
      </c>
      <c r="K83" s="6">
        <f t="shared" si="9"/>
        <v>0</v>
      </c>
      <c r="L83" s="106">
        <f t="shared" si="10"/>
        <v>1118</v>
      </c>
      <c r="P83"/>
      <c r="Q83"/>
    </row>
    <row r="84" spans="1:23" s="4" customFormat="1" ht="122.25" customHeight="1">
      <c r="A84" s="57">
        <v>1902</v>
      </c>
      <c r="B84" s="57"/>
      <c r="C84" s="61" t="s">
        <v>703</v>
      </c>
      <c r="D84" s="62" t="s">
        <v>704</v>
      </c>
      <c r="E84" s="57">
        <v>200</v>
      </c>
      <c r="F84" s="60">
        <v>4500</v>
      </c>
      <c r="G84" s="43">
        <f t="shared" si="6"/>
        <v>4.0299999999999994</v>
      </c>
      <c r="H84" s="11"/>
      <c r="I84" s="48">
        <f t="shared" si="7"/>
        <v>0</v>
      </c>
      <c r="J84" s="36">
        <f t="shared" si="8"/>
        <v>0</v>
      </c>
      <c r="K84" s="6">
        <f t="shared" si="9"/>
        <v>0</v>
      </c>
      <c r="L84" s="106">
        <f t="shared" si="10"/>
        <v>1118</v>
      </c>
      <c r="Q84"/>
      <c r="R84"/>
      <c r="S84"/>
      <c r="T84"/>
      <c r="U84"/>
      <c r="V84"/>
      <c r="W84"/>
    </row>
    <row r="85" spans="1:23" s="4" customFormat="1" ht="88.5" customHeight="1">
      <c r="A85" s="57">
        <v>1903</v>
      </c>
      <c r="B85" s="57"/>
      <c r="C85" s="61" t="s">
        <v>705</v>
      </c>
      <c r="D85" s="63" t="s">
        <v>706</v>
      </c>
      <c r="E85" s="57">
        <v>150</v>
      </c>
      <c r="F85" s="60">
        <v>4500</v>
      </c>
      <c r="G85" s="43">
        <f t="shared" si="6"/>
        <v>4.0299999999999994</v>
      </c>
      <c r="H85" s="11"/>
      <c r="I85" s="48">
        <f t="shared" si="7"/>
        <v>0</v>
      </c>
      <c r="J85" s="36">
        <f t="shared" si="8"/>
        <v>0</v>
      </c>
      <c r="K85" s="6">
        <f t="shared" si="9"/>
        <v>0</v>
      </c>
      <c r="L85" s="106">
        <f t="shared" si="10"/>
        <v>1118</v>
      </c>
      <c r="Q85"/>
    </row>
    <row r="86" spans="1:23" ht="75" customHeight="1">
      <c r="A86" s="57">
        <v>1024</v>
      </c>
      <c r="B86" s="57"/>
      <c r="C86" s="61" t="s">
        <v>707</v>
      </c>
      <c r="D86" s="67" t="s">
        <v>708</v>
      </c>
      <c r="E86" s="57">
        <v>100</v>
      </c>
      <c r="F86" s="60">
        <v>4900</v>
      </c>
      <c r="G86" s="43">
        <f t="shared" si="6"/>
        <v>4.3899999999999997</v>
      </c>
      <c r="H86" s="11"/>
      <c r="I86" s="48">
        <f t="shared" si="7"/>
        <v>0</v>
      </c>
      <c r="J86" s="36">
        <f t="shared" si="8"/>
        <v>0</v>
      </c>
      <c r="K86" s="6">
        <f t="shared" si="9"/>
        <v>0</v>
      </c>
      <c r="L86" s="106">
        <f t="shared" si="10"/>
        <v>1118</v>
      </c>
      <c r="N86" s="4"/>
      <c r="O86" s="4"/>
      <c r="P86" s="4"/>
      <c r="R86" s="4"/>
      <c r="S86" s="4"/>
      <c r="T86" s="4"/>
      <c r="U86" s="4"/>
      <c r="V86" s="4"/>
      <c r="W86" s="4"/>
    </row>
    <row r="87" spans="1:23" s="4" customFormat="1" ht="120.75" customHeight="1">
      <c r="A87" s="47">
        <v>1018</v>
      </c>
      <c r="B87" s="47"/>
      <c r="C87" s="61" t="s">
        <v>709</v>
      </c>
      <c r="D87" s="64" t="s">
        <v>710</v>
      </c>
      <c r="E87" s="47">
        <v>230</v>
      </c>
      <c r="F87" s="60">
        <v>4300</v>
      </c>
      <c r="G87" s="43">
        <f t="shared" si="6"/>
        <v>3.8499999999999996</v>
      </c>
      <c r="H87" s="11"/>
      <c r="I87" s="48">
        <f t="shared" si="7"/>
        <v>0</v>
      </c>
      <c r="J87" s="36">
        <f t="shared" si="8"/>
        <v>0</v>
      </c>
      <c r="K87" s="6">
        <f t="shared" si="9"/>
        <v>0</v>
      </c>
      <c r="L87" s="106">
        <f t="shared" si="10"/>
        <v>1118</v>
      </c>
    </row>
    <row r="88" spans="1:23" s="4" customFormat="1" ht="111.75" customHeight="1">
      <c r="A88" s="47">
        <v>1019</v>
      </c>
      <c r="B88" s="47"/>
      <c r="C88" s="61" t="s">
        <v>711</v>
      </c>
      <c r="D88" s="62" t="s">
        <v>712</v>
      </c>
      <c r="E88" s="47">
        <v>200</v>
      </c>
      <c r="F88" s="60">
        <v>2900</v>
      </c>
      <c r="G88" s="43">
        <f t="shared" si="6"/>
        <v>2.5999999999999996</v>
      </c>
      <c r="H88" s="11"/>
      <c r="I88" s="48">
        <f t="shared" si="7"/>
        <v>0</v>
      </c>
      <c r="J88" s="36">
        <f t="shared" si="8"/>
        <v>0</v>
      </c>
      <c r="K88" s="6">
        <f t="shared" si="9"/>
        <v>0</v>
      </c>
      <c r="L88" s="106">
        <f t="shared" si="10"/>
        <v>1118</v>
      </c>
    </row>
    <row r="89" spans="1:23" s="4" customFormat="1" ht="111.75" customHeight="1">
      <c r="A89" s="57" t="s">
        <v>713</v>
      </c>
      <c r="B89" s="47"/>
      <c r="C89" s="61" t="s">
        <v>714</v>
      </c>
      <c r="D89" s="62" t="s">
        <v>715</v>
      </c>
      <c r="E89" s="47">
        <v>200</v>
      </c>
      <c r="F89" s="60">
        <v>2900</v>
      </c>
      <c r="G89" s="43">
        <f t="shared" si="6"/>
        <v>2.5999999999999996</v>
      </c>
      <c r="H89" s="11"/>
      <c r="I89" s="48">
        <f t="shared" si="7"/>
        <v>0</v>
      </c>
      <c r="J89" s="36">
        <f t="shared" si="8"/>
        <v>0</v>
      </c>
      <c r="K89" s="6">
        <f t="shared" si="9"/>
        <v>0</v>
      </c>
      <c r="L89" s="106">
        <f t="shared" si="10"/>
        <v>1118</v>
      </c>
    </row>
    <row r="90" spans="1:23" s="4" customFormat="1" ht="103.5" customHeight="1">
      <c r="A90" s="47">
        <v>2010</v>
      </c>
      <c r="B90" s="47"/>
      <c r="C90" s="61" t="s">
        <v>716</v>
      </c>
      <c r="D90" s="62" t="s">
        <v>717</v>
      </c>
      <c r="E90" s="47">
        <v>1500</v>
      </c>
      <c r="F90" s="79">
        <v>25000</v>
      </c>
      <c r="G90" s="43">
        <f t="shared" si="6"/>
        <v>22.37</v>
      </c>
      <c r="H90" s="11"/>
      <c r="I90" s="48">
        <f t="shared" si="7"/>
        <v>0</v>
      </c>
      <c r="J90" s="36">
        <f t="shared" si="8"/>
        <v>0</v>
      </c>
      <c r="K90" s="6">
        <f t="shared" si="9"/>
        <v>0</v>
      </c>
      <c r="L90" s="106">
        <f t="shared" si="10"/>
        <v>1118</v>
      </c>
    </row>
    <row r="91" spans="1:23" s="4" customFormat="1" ht="103.5" customHeight="1">
      <c r="A91" s="47">
        <v>2011</v>
      </c>
      <c r="B91" s="47"/>
      <c r="C91" s="73" t="s">
        <v>718</v>
      </c>
      <c r="D91" s="67" t="s">
        <v>719</v>
      </c>
      <c r="E91" s="47">
        <v>400</v>
      </c>
      <c r="F91" s="79">
        <v>6000</v>
      </c>
      <c r="G91" s="43">
        <f t="shared" si="6"/>
        <v>5.37</v>
      </c>
      <c r="H91" s="11"/>
      <c r="I91" s="48">
        <f t="shared" si="7"/>
        <v>0</v>
      </c>
      <c r="J91" s="36">
        <f t="shared" si="8"/>
        <v>0</v>
      </c>
      <c r="K91" s="6">
        <f t="shared" si="9"/>
        <v>0</v>
      </c>
      <c r="L91" s="106">
        <f t="shared" si="10"/>
        <v>1118</v>
      </c>
    </row>
    <row r="92" spans="1:23" s="4" customFormat="1" ht="75" customHeight="1">
      <c r="A92" s="47">
        <v>2012</v>
      </c>
      <c r="B92" s="47"/>
      <c r="C92" s="61" t="s">
        <v>720</v>
      </c>
      <c r="D92" s="63" t="s">
        <v>721</v>
      </c>
      <c r="E92" s="47">
        <v>400</v>
      </c>
      <c r="F92" s="79">
        <v>6000</v>
      </c>
      <c r="G92" s="43">
        <f t="shared" si="6"/>
        <v>5.37</v>
      </c>
      <c r="H92" s="11"/>
      <c r="I92" s="48">
        <f t="shared" si="7"/>
        <v>0</v>
      </c>
      <c r="J92" s="36">
        <f t="shared" si="8"/>
        <v>0</v>
      </c>
      <c r="K92" s="6">
        <f t="shared" si="9"/>
        <v>0</v>
      </c>
      <c r="L92" s="106">
        <f t="shared" si="10"/>
        <v>1118</v>
      </c>
    </row>
    <row r="93" spans="1:23" s="4" customFormat="1" ht="105" customHeight="1">
      <c r="A93" s="47">
        <v>2013</v>
      </c>
      <c r="B93" s="47" t="s">
        <v>722</v>
      </c>
      <c r="C93" s="61" t="s">
        <v>723</v>
      </c>
      <c r="D93" s="64" t="s">
        <v>724</v>
      </c>
      <c r="E93" s="47">
        <v>170</v>
      </c>
      <c r="F93" s="79">
        <v>6000</v>
      </c>
      <c r="G93" s="43">
        <f t="shared" si="6"/>
        <v>5.37</v>
      </c>
      <c r="H93" s="11"/>
      <c r="I93" s="48">
        <f t="shared" si="7"/>
        <v>0</v>
      </c>
      <c r="J93" s="36">
        <f t="shared" si="8"/>
        <v>0</v>
      </c>
      <c r="K93" s="6">
        <f t="shared" si="9"/>
        <v>0</v>
      </c>
      <c r="L93" s="106">
        <f t="shared" si="10"/>
        <v>1118</v>
      </c>
    </row>
    <row r="94" spans="1:23" s="4" customFormat="1" ht="105" customHeight="1">
      <c r="A94" s="47">
        <v>2014</v>
      </c>
      <c r="B94" s="47"/>
      <c r="C94" s="61" t="s">
        <v>725</v>
      </c>
      <c r="D94" s="62" t="s">
        <v>726</v>
      </c>
      <c r="E94" s="47">
        <v>190</v>
      </c>
      <c r="F94" s="79">
        <v>6000</v>
      </c>
      <c r="G94" s="43">
        <f t="shared" si="6"/>
        <v>5.37</v>
      </c>
      <c r="H94" s="11"/>
      <c r="I94" s="48">
        <f t="shared" si="7"/>
        <v>0</v>
      </c>
      <c r="J94" s="36">
        <f t="shared" si="8"/>
        <v>0</v>
      </c>
      <c r="K94" s="6">
        <f t="shared" si="9"/>
        <v>0</v>
      </c>
      <c r="L94" s="106">
        <f t="shared" si="10"/>
        <v>1118</v>
      </c>
    </row>
    <row r="95" spans="1:23" s="4" customFormat="1" ht="75" customHeight="1">
      <c r="A95" s="47">
        <v>2015</v>
      </c>
      <c r="B95" s="47"/>
      <c r="C95" s="61" t="s">
        <v>727</v>
      </c>
      <c r="D95" s="63" t="s">
        <v>728</v>
      </c>
      <c r="E95" s="47">
        <v>150</v>
      </c>
      <c r="F95" s="79">
        <v>6000</v>
      </c>
      <c r="G95" s="43">
        <f t="shared" si="6"/>
        <v>5.37</v>
      </c>
      <c r="H95" s="11"/>
      <c r="I95" s="48">
        <f t="shared" si="7"/>
        <v>0</v>
      </c>
      <c r="J95" s="36">
        <f t="shared" si="8"/>
        <v>0</v>
      </c>
      <c r="K95" s="6">
        <f t="shared" si="9"/>
        <v>0</v>
      </c>
      <c r="L95" s="106">
        <f t="shared" si="10"/>
        <v>1118</v>
      </c>
    </row>
    <row r="96" spans="1:23" s="4" customFormat="1" ht="75" customHeight="1">
      <c r="A96" s="47">
        <v>1136</v>
      </c>
      <c r="B96" s="47"/>
      <c r="C96" s="61" t="s">
        <v>729</v>
      </c>
      <c r="D96" s="63" t="s">
        <v>730</v>
      </c>
      <c r="E96" s="47">
        <v>240</v>
      </c>
      <c r="F96" s="60">
        <v>9000</v>
      </c>
      <c r="G96" s="43">
        <f t="shared" si="6"/>
        <v>8.06</v>
      </c>
      <c r="H96" s="11"/>
      <c r="I96" s="48">
        <f t="shared" si="7"/>
        <v>0</v>
      </c>
      <c r="J96" s="36">
        <f t="shared" si="8"/>
        <v>0</v>
      </c>
      <c r="K96" s="6">
        <f t="shared" si="9"/>
        <v>0</v>
      </c>
      <c r="L96" s="106">
        <f t="shared" si="10"/>
        <v>1118</v>
      </c>
    </row>
    <row r="97" spans="1:23" s="4" customFormat="1" ht="75" customHeight="1">
      <c r="A97" s="47">
        <v>1137</v>
      </c>
      <c r="B97" s="47"/>
      <c r="C97" s="61" t="s">
        <v>731</v>
      </c>
      <c r="D97" s="63" t="s">
        <v>732</v>
      </c>
      <c r="E97" s="47">
        <v>220</v>
      </c>
      <c r="F97" s="60">
        <v>11000</v>
      </c>
      <c r="G97" s="43">
        <f t="shared" si="6"/>
        <v>9.84</v>
      </c>
      <c r="H97" s="11"/>
      <c r="I97" s="48">
        <f t="shared" si="7"/>
        <v>0</v>
      </c>
      <c r="J97" s="36">
        <f t="shared" si="8"/>
        <v>0</v>
      </c>
      <c r="K97" s="6">
        <f t="shared" si="9"/>
        <v>0</v>
      </c>
      <c r="L97" s="106">
        <f t="shared" si="10"/>
        <v>1118</v>
      </c>
      <c r="N97"/>
      <c r="O97"/>
      <c r="R97"/>
      <c r="S97"/>
      <c r="T97"/>
      <c r="U97"/>
      <c r="V97"/>
      <c r="W97"/>
    </row>
    <row r="98" spans="1:23" s="4" customFormat="1" ht="75" customHeight="1">
      <c r="A98" s="47">
        <v>1138</v>
      </c>
      <c r="B98" s="47"/>
      <c r="C98" s="61" t="s">
        <v>733</v>
      </c>
      <c r="D98" s="66" t="s">
        <v>734</v>
      </c>
      <c r="E98" s="47">
        <v>570</v>
      </c>
      <c r="F98" s="60">
        <v>28000</v>
      </c>
      <c r="G98" s="43">
        <f t="shared" si="6"/>
        <v>25.05</v>
      </c>
      <c r="H98" s="11"/>
      <c r="I98" s="48">
        <f t="shared" si="7"/>
        <v>0</v>
      </c>
      <c r="J98" s="36">
        <f t="shared" si="8"/>
        <v>0</v>
      </c>
      <c r="K98" s="6">
        <f t="shared" si="9"/>
        <v>0</v>
      </c>
      <c r="L98" s="106">
        <f t="shared" si="10"/>
        <v>1118</v>
      </c>
      <c r="N98"/>
      <c r="O98"/>
      <c r="P98"/>
    </row>
    <row r="99" spans="1:23" s="4" customFormat="1" ht="109.5" customHeight="1">
      <c r="A99" s="47">
        <v>1085</v>
      </c>
      <c r="B99" s="47"/>
      <c r="C99" s="61" t="s">
        <v>735</v>
      </c>
      <c r="D99" s="64" t="s">
        <v>736</v>
      </c>
      <c r="E99" s="47">
        <v>810</v>
      </c>
      <c r="F99" s="60">
        <v>11500</v>
      </c>
      <c r="G99" s="43">
        <f t="shared" si="6"/>
        <v>10.29</v>
      </c>
      <c r="H99" s="11"/>
      <c r="I99" s="48">
        <f t="shared" si="7"/>
        <v>0</v>
      </c>
      <c r="J99" s="36">
        <f t="shared" si="8"/>
        <v>0</v>
      </c>
      <c r="K99" s="6">
        <f t="shared" si="9"/>
        <v>0</v>
      </c>
      <c r="L99" s="106">
        <f t="shared" si="10"/>
        <v>1118</v>
      </c>
      <c r="P99"/>
    </row>
    <row r="100" spans="1:23" s="4" customFormat="1" ht="75" customHeight="1">
      <c r="A100" s="47">
        <v>1086</v>
      </c>
      <c r="B100" s="47"/>
      <c r="C100" s="61" t="s">
        <v>737</v>
      </c>
      <c r="D100" s="80" t="s">
        <v>738</v>
      </c>
      <c r="E100" s="47">
        <v>235</v>
      </c>
      <c r="F100" s="60">
        <v>4300</v>
      </c>
      <c r="G100" s="43">
        <f t="shared" si="6"/>
        <v>3.8499999999999996</v>
      </c>
      <c r="H100" s="11"/>
      <c r="I100" s="48">
        <f t="shared" si="7"/>
        <v>0</v>
      </c>
      <c r="J100" s="36">
        <f t="shared" si="8"/>
        <v>0</v>
      </c>
      <c r="K100" s="6">
        <f t="shared" si="9"/>
        <v>0</v>
      </c>
      <c r="L100" s="106">
        <f t="shared" si="10"/>
        <v>1118</v>
      </c>
      <c r="N100"/>
      <c r="O100"/>
    </row>
    <row r="101" spans="1:23" s="4" customFormat="1" ht="75" customHeight="1">
      <c r="A101" s="47">
        <v>1087</v>
      </c>
      <c r="B101" s="47"/>
      <c r="C101" s="61" t="s">
        <v>739</v>
      </c>
      <c r="D101" s="63" t="s">
        <v>740</v>
      </c>
      <c r="E101" s="47">
        <v>235</v>
      </c>
      <c r="F101" s="60">
        <v>4300</v>
      </c>
      <c r="G101" s="43">
        <f t="shared" si="6"/>
        <v>3.8499999999999996</v>
      </c>
      <c r="H101" s="11"/>
      <c r="I101" s="48">
        <f t="shared" si="7"/>
        <v>0</v>
      </c>
      <c r="J101" s="36">
        <f t="shared" si="8"/>
        <v>0</v>
      </c>
      <c r="K101" s="6">
        <f t="shared" si="9"/>
        <v>0</v>
      </c>
      <c r="L101" s="106">
        <f t="shared" si="10"/>
        <v>1118</v>
      </c>
      <c r="N101"/>
      <c r="O101"/>
      <c r="P101"/>
    </row>
    <row r="102" spans="1:23" s="4" customFormat="1" ht="75" customHeight="1">
      <c r="A102" s="47">
        <v>1088</v>
      </c>
      <c r="B102" s="47"/>
      <c r="C102" s="61" t="s">
        <v>741</v>
      </c>
      <c r="D102" s="66" t="s">
        <v>742</v>
      </c>
      <c r="E102" s="47">
        <v>110</v>
      </c>
      <c r="F102" s="60">
        <v>4300</v>
      </c>
      <c r="G102" s="43">
        <f t="shared" si="6"/>
        <v>3.8499999999999996</v>
      </c>
      <c r="H102" s="11"/>
      <c r="I102" s="48">
        <f t="shared" si="7"/>
        <v>0</v>
      </c>
      <c r="J102" s="36">
        <f t="shared" si="8"/>
        <v>0</v>
      </c>
      <c r="K102" s="6">
        <f t="shared" si="9"/>
        <v>0</v>
      </c>
      <c r="L102" s="106">
        <f t="shared" si="10"/>
        <v>1118</v>
      </c>
      <c r="N102"/>
      <c r="O102"/>
      <c r="P102"/>
    </row>
    <row r="103" spans="1:23" s="4" customFormat="1" ht="118.5" customHeight="1">
      <c r="A103" s="47">
        <v>1045</v>
      </c>
      <c r="B103" s="47"/>
      <c r="C103" s="61" t="s">
        <v>743</v>
      </c>
      <c r="D103" s="62" t="s">
        <v>744</v>
      </c>
      <c r="E103" s="47">
        <v>100</v>
      </c>
      <c r="F103" s="60">
        <v>4000</v>
      </c>
      <c r="G103" s="43">
        <f t="shared" si="6"/>
        <v>3.5799999999999996</v>
      </c>
      <c r="H103" s="11"/>
      <c r="I103" s="48">
        <f t="shared" si="7"/>
        <v>0</v>
      </c>
      <c r="J103" s="36">
        <f t="shared" si="8"/>
        <v>0</v>
      </c>
      <c r="K103" s="6">
        <f t="shared" si="9"/>
        <v>0</v>
      </c>
      <c r="L103" s="106">
        <f t="shared" si="10"/>
        <v>1118</v>
      </c>
    </row>
    <row r="104" spans="1:23" s="4" customFormat="1" ht="75" customHeight="1">
      <c r="A104" s="47">
        <v>1046</v>
      </c>
      <c r="B104" s="47"/>
      <c r="C104" s="61" t="s">
        <v>745</v>
      </c>
      <c r="D104" s="59" t="s">
        <v>746</v>
      </c>
      <c r="E104" s="47">
        <v>210</v>
      </c>
      <c r="F104" s="79">
        <v>7600</v>
      </c>
      <c r="G104" s="43">
        <f t="shared" si="6"/>
        <v>6.8</v>
      </c>
      <c r="H104" s="11"/>
      <c r="I104" s="48">
        <f t="shared" si="7"/>
        <v>0</v>
      </c>
      <c r="J104" s="36">
        <f t="shared" si="8"/>
        <v>0</v>
      </c>
      <c r="K104" s="6">
        <f t="shared" si="9"/>
        <v>0</v>
      </c>
      <c r="L104" s="106">
        <f t="shared" si="10"/>
        <v>1118</v>
      </c>
    </row>
    <row r="105" spans="1:23" s="4" customFormat="1" ht="75" customHeight="1">
      <c r="A105" s="47">
        <v>1047</v>
      </c>
      <c r="B105" s="47"/>
      <c r="C105" s="61" t="s">
        <v>747</v>
      </c>
      <c r="D105" s="59" t="s">
        <v>748</v>
      </c>
      <c r="E105" s="47">
        <v>230</v>
      </c>
      <c r="F105" s="60">
        <v>3000</v>
      </c>
      <c r="G105" s="43">
        <f t="shared" si="6"/>
        <v>2.69</v>
      </c>
      <c r="H105" s="11"/>
      <c r="I105" s="48">
        <f t="shared" si="7"/>
        <v>0</v>
      </c>
      <c r="J105" s="36">
        <f t="shared" si="8"/>
        <v>0</v>
      </c>
      <c r="K105" s="6">
        <f t="shared" si="9"/>
        <v>0</v>
      </c>
      <c r="L105" s="106">
        <f t="shared" si="10"/>
        <v>1118</v>
      </c>
    </row>
    <row r="106" spans="1:23" s="4" customFormat="1" ht="75" customHeight="1">
      <c r="A106" s="47">
        <v>1049</v>
      </c>
      <c r="B106" s="47"/>
      <c r="C106" s="73" t="s">
        <v>749</v>
      </c>
      <c r="D106" s="59" t="s">
        <v>750</v>
      </c>
      <c r="E106" s="47">
        <v>230</v>
      </c>
      <c r="F106" s="60">
        <v>3000</v>
      </c>
      <c r="G106" s="43">
        <f t="shared" si="6"/>
        <v>2.69</v>
      </c>
      <c r="H106" s="11"/>
      <c r="I106" s="48">
        <f t="shared" si="7"/>
        <v>0</v>
      </c>
      <c r="J106" s="36">
        <f t="shared" si="8"/>
        <v>0</v>
      </c>
      <c r="K106" s="6">
        <f t="shared" si="9"/>
        <v>0</v>
      </c>
      <c r="L106" s="106">
        <f t="shared" si="10"/>
        <v>1118</v>
      </c>
      <c r="O106"/>
      <c r="P106"/>
    </row>
    <row r="107" spans="1:23" s="4" customFormat="1" ht="91.5" customHeight="1">
      <c r="A107" s="47">
        <v>3100</v>
      </c>
      <c r="B107" s="47"/>
      <c r="C107" s="61" t="s">
        <v>751</v>
      </c>
      <c r="D107" s="67" t="s">
        <v>752</v>
      </c>
      <c r="E107" s="47">
        <v>1200</v>
      </c>
      <c r="F107" s="60">
        <v>13000</v>
      </c>
      <c r="G107" s="43">
        <f t="shared" si="6"/>
        <v>11.629999999999999</v>
      </c>
      <c r="H107" s="11"/>
      <c r="I107" s="48">
        <f t="shared" si="7"/>
        <v>0</v>
      </c>
      <c r="J107" s="36">
        <f t="shared" si="8"/>
        <v>0</v>
      </c>
      <c r="K107" s="6">
        <f t="shared" si="9"/>
        <v>0</v>
      </c>
      <c r="L107" s="106">
        <f t="shared" si="10"/>
        <v>1118</v>
      </c>
      <c r="O107"/>
      <c r="P107"/>
      <c r="Q107"/>
    </row>
    <row r="108" spans="1:23" s="4" customFormat="1" ht="90.75" customHeight="1">
      <c r="A108" s="47">
        <v>3101</v>
      </c>
      <c r="B108" s="47"/>
      <c r="C108" s="61" t="s">
        <v>753</v>
      </c>
      <c r="D108" s="66" t="s">
        <v>754</v>
      </c>
      <c r="E108" s="47">
        <v>250</v>
      </c>
      <c r="F108" s="60">
        <v>5000</v>
      </c>
      <c r="G108" s="43">
        <f t="shared" si="6"/>
        <v>4.4799999999999995</v>
      </c>
      <c r="H108" s="11"/>
      <c r="I108" s="48">
        <f t="shared" si="7"/>
        <v>0</v>
      </c>
      <c r="J108" s="36">
        <f t="shared" si="8"/>
        <v>0</v>
      </c>
      <c r="K108" s="6">
        <f t="shared" si="9"/>
        <v>0</v>
      </c>
      <c r="L108" s="106">
        <f t="shared" si="10"/>
        <v>1118</v>
      </c>
      <c r="O108"/>
      <c r="P108"/>
      <c r="Q108"/>
    </row>
    <row r="109" spans="1:23" s="4" customFormat="1" ht="84">
      <c r="A109" s="47">
        <v>3102</v>
      </c>
      <c r="B109" s="47"/>
      <c r="C109" s="61" t="s">
        <v>755</v>
      </c>
      <c r="D109" s="67" t="s">
        <v>756</v>
      </c>
      <c r="E109" s="47">
        <v>250</v>
      </c>
      <c r="F109" s="60">
        <v>5000</v>
      </c>
      <c r="G109" s="43">
        <f t="shared" si="6"/>
        <v>4.4799999999999995</v>
      </c>
      <c r="H109" s="11"/>
      <c r="I109" s="48">
        <f t="shared" si="7"/>
        <v>0</v>
      </c>
      <c r="J109" s="36">
        <f t="shared" si="8"/>
        <v>0</v>
      </c>
      <c r="K109" s="6">
        <f t="shared" si="9"/>
        <v>0</v>
      </c>
      <c r="L109" s="106">
        <f t="shared" si="10"/>
        <v>1118</v>
      </c>
      <c r="O109"/>
      <c r="P109"/>
      <c r="Q109"/>
    </row>
    <row r="110" spans="1:23" s="4" customFormat="1" ht="101.25" customHeight="1">
      <c r="A110" s="47">
        <v>3103</v>
      </c>
      <c r="B110" s="47"/>
      <c r="C110" s="61" t="s">
        <v>757</v>
      </c>
      <c r="D110" s="62" t="s">
        <v>758</v>
      </c>
      <c r="E110" s="47">
        <v>200</v>
      </c>
      <c r="F110" s="60">
        <v>5000</v>
      </c>
      <c r="G110" s="43">
        <f t="shared" si="6"/>
        <v>4.4799999999999995</v>
      </c>
      <c r="H110" s="11"/>
      <c r="I110" s="48">
        <f t="shared" si="7"/>
        <v>0</v>
      </c>
      <c r="J110" s="36">
        <f t="shared" si="8"/>
        <v>0</v>
      </c>
      <c r="K110" s="6">
        <f t="shared" si="9"/>
        <v>0</v>
      </c>
      <c r="L110" s="106">
        <f t="shared" si="10"/>
        <v>1118</v>
      </c>
    </row>
    <row r="111" spans="1:23" ht="84">
      <c r="A111" s="47">
        <v>1110</v>
      </c>
      <c r="B111" s="47"/>
      <c r="C111" s="61" t="s">
        <v>759</v>
      </c>
      <c r="D111" s="67" t="s">
        <v>760</v>
      </c>
      <c r="E111" s="47">
        <v>1300</v>
      </c>
      <c r="F111" s="60">
        <v>10000</v>
      </c>
      <c r="G111" s="43">
        <f t="shared" si="6"/>
        <v>8.9499999999999993</v>
      </c>
      <c r="H111" s="11"/>
      <c r="I111" s="48">
        <f t="shared" si="7"/>
        <v>0</v>
      </c>
      <c r="J111" s="36">
        <f t="shared" si="8"/>
        <v>0</v>
      </c>
      <c r="K111" s="6">
        <f t="shared" si="9"/>
        <v>0</v>
      </c>
      <c r="L111" s="106">
        <f t="shared" si="10"/>
        <v>1118</v>
      </c>
      <c r="Q111" s="4"/>
    </row>
    <row r="112" spans="1:23" ht="75">
      <c r="A112" s="47">
        <v>1111</v>
      </c>
      <c r="B112" s="47"/>
      <c r="C112" s="61" t="s">
        <v>761</v>
      </c>
      <c r="D112" s="66" t="s">
        <v>762</v>
      </c>
      <c r="E112" s="47">
        <v>400</v>
      </c>
      <c r="F112" s="60">
        <v>3100</v>
      </c>
      <c r="G112" s="43">
        <f t="shared" si="6"/>
        <v>2.78</v>
      </c>
      <c r="H112" s="11"/>
      <c r="I112" s="48">
        <f t="shared" si="7"/>
        <v>0</v>
      </c>
      <c r="J112" s="36">
        <f t="shared" si="8"/>
        <v>0</v>
      </c>
      <c r="K112" s="6">
        <f t="shared" si="9"/>
        <v>0</v>
      </c>
      <c r="L112" s="106">
        <f t="shared" si="10"/>
        <v>1118</v>
      </c>
    </row>
    <row r="113" spans="1:23" ht="75" customHeight="1">
      <c r="A113" s="47">
        <v>1112</v>
      </c>
      <c r="B113" s="47"/>
      <c r="C113" s="61" t="s">
        <v>763</v>
      </c>
      <c r="D113" s="66" t="s">
        <v>764</v>
      </c>
      <c r="E113" s="47">
        <v>400</v>
      </c>
      <c r="F113" s="60">
        <v>3100</v>
      </c>
      <c r="G113" s="43">
        <f t="shared" si="6"/>
        <v>2.78</v>
      </c>
      <c r="H113" s="11"/>
      <c r="I113" s="48">
        <f t="shared" si="7"/>
        <v>0</v>
      </c>
      <c r="J113" s="36">
        <f t="shared" si="8"/>
        <v>0</v>
      </c>
      <c r="K113" s="6">
        <f t="shared" si="9"/>
        <v>0</v>
      </c>
      <c r="L113" s="106">
        <f t="shared" si="10"/>
        <v>1118</v>
      </c>
    </row>
    <row r="114" spans="1:23" ht="75" customHeight="1">
      <c r="A114" s="47">
        <v>1113</v>
      </c>
      <c r="B114" s="47"/>
      <c r="C114" s="61" t="s">
        <v>765</v>
      </c>
      <c r="D114" s="63" t="s">
        <v>766</v>
      </c>
      <c r="E114" s="47">
        <v>200</v>
      </c>
      <c r="F114" s="60">
        <v>3100</v>
      </c>
      <c r="G114" s="43">
        <f t="shared" si="6"/>
        <v>2.78</v>
      </c>
      <c r="H114" s="11"/>
      <c r="I114" s="48">
        <f t="shared" si="7"/>
        <v>0</v>
      </c>
      <c r="J114" s="36">
        <f t="shared" si="8"/>
        <v>0</v>
      </c>
      <c r="K114" s="6">
        <f t="shared" si="9"/>
        <v>0</v>
      </c>
      <c r="L114" s="106">
        <f t="shared" si="10"/>
        <v>1118</v>
      </c>
      <c r="R114" s="4"/>
      <c r="S114" s="4"/>
      <c r="T114" s="4"/>
      <c r="U114" s="4"/>
      <c r="V114" s="4"/>
      <c r="W114" s="4"/>
    </row>
    <row r="115" spans="1:23" ht="97.5" customHeight="1">
      <c r="A115" s="47" t="s">
        <v>767</v>
      </c>
      <c r="B115" s="47"/>
      <c r="C115" s="61" t="s">
        <v>768</v>
      </c>
      <c r="D115" s="62" t="s">
        <v>769</v>
      </c>
      <c r="E115" s="47">
        <v>200</v>
      </c>
      <c r="F115" s="60">
        <v>9800</v>
      </c>
      <c r="G115" s="43">
        <f t="shared" si="6"/>
        <v>8.77</v>
      </c>
      <c r="H115" s="11"/>
      <c r="I115" s="48">
        <f t="shared" si="7"/>
        <v>0</v>
      </c>
      <c r="J115" s="36">
        <f t="shared" si="8"/>
        <v>0</v>
      </c>
      <c r="K115" s="6">
        <f t="shared" si="9"/>
        <v>0</v>
      </c>
      <c r="L115" s="106">
        <f t="shared" si="10"/>
        <v>1118</v>
      </c>
    </row>
    <row r="116" spans="1:23" s="4" customFormat="1" ht="96" customHeight="1">
      <c r="A116" s="47">
        <v>1089</v>
      </c>
      <c r="B116" s="47"/>
      <c r="C116" s="61" t="s">
        <v>770</v>
      </c>
      <c r="D116" s="66" t="s">
        <v>771</v>
      </c>
      <c r="E116" s="47">
        <v>100</v>
      </c>
      <c r="F116" s="60">
        <v>8900</v>
      </c>
      <c r="G116" s="43">
        <f t="shared" si="6"/>
        <v>7.97</v>
      </c>
      <c r="H116" s="11"/>
      <c r="I116" s="48">
        <f t="shared" si="7"/>
        <v>0</v>
      </c>
      <c r="J116" s="36">
        <f t="shared" si="8"/>
        <v>0</v>
      </c>
      <c r="K116" s="6">
        <f t="shared" si="9"/>
        <v>0</v>
      </c>
      <c r="L116" s="106">
        <f t="shared" si="10"/>
        <v>1118</v>
      </c>
      <c r="R116"/>
      <c r="S116"/>
      <c r="T116"/>
      <c r="U116"/>
      <c r="V116"/>
      <c r="W116"/>
    </row>
    <row r="117" spans="1:23" s="4" customFormat="1" ht="108.75" customHeight="1">
      <c r="A117" s="47">
        <v>1277</v>
      </c>
      <c r="B117" s="47"/>
      <c r="C117" s="58" t="s">
        <v>772</v>
      </c>
      <c r="D117" s="67" t="s">
        <v>773</v>
      </c>
      <c r="E117" s="47">
        <v>120</v>
      </c>
      <c r="F117" s="60">
        <v>5500</v>
      </c>
      <c r="G117" s="43">
        <f t="shared" si="6"/>
        <v>4.92</v>
      </c>
      <c r="H117" s="11"/>
      <c r="I117" s="48">
        <f t="shared" si="7"/>
        <v>0</v>
      </c>
      <c r="J117" s="36">
        <f t="shared" si="8"/>
        <v>0</v>
      </c>
      <c r="K117" s="6">
        <f t="shared" si="9"/>
        <v>0</v>
      </c>
      <c r="L117" s="106">
        <f t="shared" si="10"/>
        <v>1118</v>
      </c>
    </row>
    <row r="118" spans="1:23" ht="96" customHeight="1">
      <c r="A118" s="47">
        <v>1133</v>
      </c>
      <c r="B118" s="47"/>
      <c r="C118" s="61" t="s">
        <v>774</v>
      </c>
      <c r="D118" s="67" t="s">
        <v>775</v>
      </c>
      <c r="E118" s="47">
        <v>980</v>
      </c>
      <c r="F118" s="60">
        <v>8500</v>
      </c>
      <c r="G118" s="43">
        <f t="shared" si="6"/>
        <v>7.6099999999999994</v>
      </c>
      <c r="H118" s="11"/>
      <c r="I118" s="48">
        <f t="shared" si="7"/>
        <v>0</v>
      </c>
      <c r="J118" s="36">
        <f t="shared" si="8"/>
        <v>0</v>
      </c>
      <c r="K118" s="6">
        <f t="shared" si="9"/>
        <v>0</v>
      </c>
      <c r="L118" s="106">
        <f t="shared" si="10"/>
        <v>1118</v>
      </c>
    </row>
    <row r="119" spans="1:23" ht="75" customHeight="1">
      <c r="A119" s="47">
        <v>1134</v>
      </c>
      <c r="B119" s="47"/>
      <c r="C119" s="61" t="s">
        <v>776</v>
      </c>
      <c r="D119" s="59" t="s">
        <v>777</v>
      </c>
      <c r="E119" s="47">
        <v>380</v>
      </c>
      <c r="F119" s="60">
        <v>4500</v>
      </c>
      <c r="G119" s="43">
        <f t="shared" si="6"/>
        <v>4.0299999999999994</v>
      </c>
      <c r="H119" s="11"/>
      <c r="I119" s="48">
        <f t="shared" si="7"/>
        <v>0</v>
      </c>
      <c r="J119" s="36">
        <f t="shared" si="8"/>
        <v>0</v>
      </c>
      <c r="K119" s="6">
        <f t="shared" si="9"/>
        <v>0</v>
      </c>
      <c r="L119" s="106">
        <f t="shared" si="10"/>
        <v>1118</v>
      </c>
    </row>
    <row r="120" spans="1:23" ht="75" customHeight="1">
      <c r="A120" s="47">
        <v>1135</v>
      </c>
      <c r="B120" s="47"/>
      <c r="C120" s="61" t="s">
        <v>778</v>
      </c>
      <c r="D120" s="62" t="s">
        <v>779</v>
      </c>
      <c r="E120" s="47">
        <v>380</v>
      </c>
      <c r="F120" s="60">
        <v>4500</v>
      </c>
      <c r="G120" s="43">
        <f t="shared" si="6"/>
        <v>4.0299999999999994</v>
      </c>
      <c r="H120" s="11"/>
      <c r="I120" s="48">
        <f t="shared" si="7"/>
        <v>0</v>
      </c>
      <c r="J120" s="36">
        <f t="shared" si="8"/>
        <v>0</v>
      </c>
      <c r="K120" s="6">
        <f t="shared" si="9"/>
        <v>0</v>
      </c>
      <c r="L120" s="106">
        <f t="shared" si="10"/>
        <v>1118</v>
      </c>
    </row>
    <row r="121" spans="1:23" s="4" customFormat="1" ht="136.5" customHeight="1">
      <c r="A121" s="47">
        <v>1022</v>
      </c>
      <c r="B121" s="47"/>
      <c r="C121" s="58" t="s">
        <v>780</v>
      </c>
      <c r="D121" s="62" t="s">
        <v>781</v>
      </c>
      <c r="E121" s="47">
        <v>410</v>
      </c>
      <c r="F121" s="60">
        <v>2500</v>
      </c>
      <c r="G121" s="43">
        <f t="shared" si="6"/>
        <v>2.2399999999999998</v>
      </c>
      <c r="H121" s="11"/>
      <c r="I121" s="48">
        <f t="shared" si="7"/>
        <v>0</v>
      </c>
      <c r="J121" s="36">
        <f t="shared" si="8"/>
        <v>0</v>
      </c>
      <c r="K121" s="6">
        <f t="shared" si="9"/>
        <v>0</v>
      </c>
      <c r="L121" s="106">
        <f t="shared" si="10"/>
        <v>1118</v>
      </c>
      <c r="N121"/>
      <c r="O121"/>
      <c r="P121"/>
      <c r="Q121"/>
    </row>
    <row r="122" spans="1:23" s="4" customFormat="1" ht="75" customHeight="1">
      <c r="A122" s="47">
        <v>1023</v>
      </c>
      <c r="B122" s="47"/>
      <c r="C122" s="58" t="s">
        <v>782</v>
      </c>
      <c r="D122" s="59" t="s">
        <v>740</v>
      </c>
      <c r="E122" s="47">
        <v>410</v>
      </c>
      <c r="F122" s="60">
        <v>2500</v>
      </c>
      <c r="G122" s="43">
        <f t="shared" si="6"/>
        <v>2.2399999999999998</v>
      </c>
      <c r="H122" s="11"/>
      <c r="I122" s="48">
        <f t="shared" si="7"/>
        <v>0</v>
      </c>
      <c r="J122" s="36">
        <f t="shared" si="8"/>
        <v>0</v>
      </c>
      <c r="K122" s="6">
        <f t="shared" si="9"/>
        <v>0</v>
      </c>
      <c r="L122" s="106">
        <f t="shared" si="10"/>
        <v>1118</v>
      </c>
      <c r="P122"/>
      <c r="Q122"/>
    </row>
    <row r="123" spans="1:23" s="4" customFormat="1" ht="131.25" customHeight="1">
      <c r="A123" s="47">
        <v>1213</v>
      </c>
      <c r="B123" s="47" t="s">
        <v>783</v>
      </c>
      <c r="C123" s="58" t="s">
        <v>784</v>
      </c>
      <c r="D123" s="62" t="s">
        <v>785</v>
      </c>
      <c r="E123" s="47">
        <v>150</v>
      </c>
      <c r="F123" s="60">
        <v>4300</v>
      </c>
      <c r="G123" s="43">
        <f t="shared" si="6"/>
        <v>3.8499999999999996</v>
      </c>
      <c r="H123" s="11"/>
      <c r="I123" s="48">
        <f t="shared" si="7"/>
        <v>0</v>
      </c>
      <c r="J123" s="36">
        <f t="shared" si="8"/>
        <v>0</v>
      </c>
      <c r="K123" s="6">
        <f t="shared" si="9"/>
        <v>0</v>
      </c>
      <c r="L123" s="106">
        <f t="shared" si="10"/>
        <v>1118</v>
      </c>
      <c r="P123"/>
      <c r="Q123"/>
    </row>
    <row r="124" spans="1:23" s="4" customFormat="1" ht="75" customHeight="1">
      <c r="A124" s="47">
        <v>1148</v>
      </c>
      <c r="B124" s="47"/>
      <c r="C124" s="61" t="s">
        <v>786</v>
      </c>
      <c r="D124" s="62" t="s">
        <v>787</v>
      </c>
      <c r="E124" s="47">
        <v>220</v>
      </c>
      <c r="F124" s="60">
        <v>3000</v>
      </c>
      <c r="G124" s="43">
        <f t="shared" si="6"/>
        <v>2.69</v>
      </c>
      <c r="H124" s="11"/>
      <c r="I124" s="48">
        <f t="shared" si="7"/>
        <v>0</v>
      </c>
      <c r="J124" s="36">
        <f t="shared" si="8"/>
        <v>0</v>
      </c>
      <c r="K124" s="6">
        <f t="shared" si="9"/>
        <v>0</v>
      </c>
      <c r="L124" s="106">
        <f t="shared" si="10"/>
        <v>1118</v>
      </c>
    </row>
    <row r="125" spans="1:23" s="4" customFormat="1" ht="119.25" customHeight="1">
      <c r="A125" s="47">
        <v>1149</v>
      </c>
      <c r="B125" s="47"/>
      <c r="C125" s="61" t="s">
        <v>788</v>
      </c>
      <c r="D125" s="62" t="s">
        <v>789</v>
      </c>
      <c r="E125" s="47">
        <v>220</v>
      </c>
      <c r="F125" s="60">
        <v>3000</v>
      </c>
      <c r="G125" s="43">
        <f t="shared" si="6"/>
        <v>2.69</v>
      </c>
      <c r="H125" s="11"/>
      <c r="I125" s="48">
        <f t="shared" si="7"/>
        <v>0</v>
      </c>
      <c r="J125" s="36">
        <f t="shared" si="8"/>
        <v>0</v>
      </c>
      <c r="K125" s="6">
        <f t="shared" si="9"/>
        <v>0</v>
      </c>
      <c r="L125" s="106">
        <f t="shared" si="10"/>
        <v>1118</v>
      </c>
    </row>
    <row r="126" spans="1:23" s="4" customFormat="1" ht="75" customHeight="1">
      <c r="A126" s="47">
        <v>1151</v>
      </c>
      <c r="B126" s="47"/>
      <c r="C126" s="61" t="s">
        <v>790</v>
      </c>
      <c r="D126" s="59" t="s">
        <v>791</v>
      </c>
      <c r="E126" s="47">
        <v>220</v>
      </c>
      <c r="F126" s="60">
        <v>3000</v>
      </c>
      <c r="G126" s="43">
        <f t="shared" si="6"/>
        <v>2.69</v>
      </c>
      <c r="H126" s="11"/>
      <c r="I126" s="48">
        <f t="shared" si="7"/>
        <v>0</v>
      </c>
      <c r="J126" s="36">
        <f t="shared" si="8"/>
        <v>0</v>
      </c>
      <c r="K126" s="6">
        <f t="shared" si="9"/>
        <v>0</v>
      </c>
      <c r="L126" s="106">
        <f t="shared" si="10"/>
        <v>1118</v>
      </c>
    </row>
    <row r="127" spans="1:23" s="4" customFormat="1" ht="113.25" customHeight="1">
      <c r="A127" s="47">
        <v>2022</v>
      </c>
      <c r="B127" s="47"/>
      <c r="C127" s="61" t="s">
        <v>792</v>
      </c>
      <c r="D127" s="62" t="s">
        <v>793</v>
      </c>
      <c r="E127" s="47">
        <v>165</v>
      </c>
      <c r="F127" s="60">
        <v>2700</v>
      </c>
      <c r="G127" s="43">
        <f t="shared" si="6"/>
        <v>2.42</v>
      </c>
      <c r="H127" s="11"/>
      <c r="I127" s="48">
        <f t="shared" si="7"/>
        <v>0</v>
      </c>
      <c r="J127" s="36">
        <f t="shared" si="8"/>
        <v>0</v>
      </c>
      <c r="K127" s="6">
        <f t="shared" si="9"/>
        <v>0</v>
      </c>
      <c r="L127" s="106">
        <f t="shared" si="10"/>
        <v>1118</v>
      </c>
    </row>
    <row r="128" spans="1:23" s="4" customFormat="1" ht="75" customHeight="1">
      <c r="A128" s="47">
        <v>2023</v>
      </c>
      <c r="B128" s="47"/>
      <c r="C128" s="61" t="s">
        <v>794</v>
      </c>
      <c r="D128" s="59" t="s">
        <v>795</v>
      </c>
      <c r="E128" s="47">
        <v>165</v>
      </c>
      <c r="F128" s="60">
        <v>2700</v>
      </c>
      <c r="G128" s="43">
        <f t="shared" si="6"/>
        <v>2.42</v>
      </c>
      <c r="H128" s="11"/>
      <c r="I128" s="48">
        <f t="shared" si="7"/>
        <v>0</v>
      </c>
      <c r="J128" s="36">
        <f t="shared" si="8"/>
        <v>0</v>
      </c>
      <c r="K128" s="6">
        <f t="shared" si="9"/>
        <v>0</v>
      </c>
      <c r="L128" s="106">
        <f t="shared" si="10"/>
        <v>1118</v>
      </c>
      <c r="Q128"/>
    </row>
    <row r="129" spans="1:23" s="4" customFormat="1" ht="75" customHeight="1">
      <c r="A129" s="47">
        <v>2024</v>
      </c>
      <c r="B129" s="47"/>
      <c r="C129" s="61" t="s">
        <v>796</v>
      </c>
      <c r="D129" s="59" t="s">
        <v>797</v>
      </c>
      <c r="E129" s="47">
        <v>165</v>
      </c>
      <c r="F129" s="60">
        <v>2700</v>
      </c>
      <c r="G129" s="43">
        <f t="shared" si="6"/>
        <v>2.42</v>
      </c>
      <c r="H129" s="11"/>
      <c r="I129" s="48">
        <f t="shared" si="7"/>
        <v>0</v>
      </c>
      <c r="J129" s="36">
        <f t="shared" si="8"/>
        <v>0</v>
      </c>
      <c r="K129" s="6">
        <f t="shared" si="9"/>
        <v>0</v>
      </c>
      <c r="L129" s="106">
        <f t="shared" si="10"/>
        <v>1118</v>
      </c>
      <c r="N129"/>
      <c r="O129"/>
      <c r="Q129"/>
    </row>
    <row r="130" spans="1:23" s="4" customFormat="1" ht="75" customHeight="1">
      <c r="A130" s="47">
        <v>1220</v>
      </c>
      <c r="B130" s="47"/>
      <c r="C130" s="61" t="s">
        <v>798</v>
      </c>
      <c r="D130" s="62" t="s">
        <v>799</v>
      </c>
      <c r="E130" s="47">
        <v>150</v>
      </c>
      <c r="F130" s="60">
        <v>2700</v>
      </c>
      <c r="G130" s="43">
        <f t="shared" si="6"/>
        <v>2.42</v>
      </c>
      <c r="H130" s="11"/>
      <c r="I130" s="48">
        <f t="shared" si="7"/>
        <v>0</v>
      </c>
      <c r="J130" s="36">
        <f t="shared" si="8"/>
        <v>0</v>
      </c>
      <c r="K130" s="6">
        <f t="shared" si="9"/>
        <v>0</v>
      </c>
      <c r="L130" s="106">
        <f t="shared" si="10"/>
        <v>1118</v>
      </c>
      <c r="N130"/>
      <c r="O130"/>
    </row>
    <row r="131" spans="1:23" s="4" customFormat="1" ht="75" customHeight="1">
      <c r="A131" s="47">
        <v>1221</v>
      </c>
      <c r="B131" s="47"/>
      <c r="C131" s="61" t="s">
        <v>800</v>
      </c>
      <c r="D131" s="62" t="s">
        <v>801</v>
      </c>
      <c r="E131" s="47">
        <v>150</v>
      </c>
      <c r="F131" s="60">
        <v>2700</v>
      </c>
      <c r="G131" s="43">
        <f t="shared" si="6"/>
        <v>2.42</v>
      </c>
      <c r="H131" s="11"/>
      <c r="I131" s="48">
        <f t="shared" si="7"/>
        <v>0</v>
      </c>
      <c r="J131" s="36">
        <f t="shared" si="8"/>
        <v>0</v>
      </c>
      <c r="K131" s="6">
        <f t="shared" si="9"/>
        <v>0</v>
      </c>
      <c r="L131" s="106">
        <f t="shared" si="10"/>
        <v>1118</v>
      </c>
      <c r="N131"/>
      <c r="O131"/>
      <c r="P131"/>
    </row>
    <row r="132" spans="1:23" s="4" customFormat="1" ht="75" customHeight="1">
      <c r="A132" s="47">
        <v>1222</v>
      </c>
      <c r="B132" s="47"/>
      <c r="C132" s="61" t="s">
        <v>802</v>
      </c>
      <c r="D132" s="62" t="s">
        <v>803</v>
      </c>
      <c r="E132" s="47">
        <v>150</v>
      </c>
      <c r="F132" s="60">
        <v>2700</v>
      </c>
      <c r="G132" s="43">
        <f t="shared" si="6"/>
        <v>2.42</v>
      </c>
      <c r="H132" s="11"/>
      <c r="I132" s="48">
        <f t="shared" si="7"/>
        <v>0</v>
      </c>
      <c r="J132" s="36">
        <f t="shared" si="8"/>
        <v>0</v>
      </c>
      <c r="K132" s="6">
        <f t="shared" si="9"/>
        <v>0</v>
      </c>
      <c r="L132" s="106">
        <f t="shared" si="10"/>
        <v>1118</v>
      </c>
      <c r="N132"/>
      <c r="O132"/>
      <c r="P132"/>
    </row>
    <row r="133" spans="1:23" s="4" customFormat="1" ht="75" customHeight="1">
      <c r="A133" s="47">
        <v>1223</v>
      </c>
      <c r="B133" s="47"/>
      <c r="C133" s="61" t="s">
        <v>804</v>
      </c>
      <c r="D133" s="62" t="s">
        <v>805</v>
      </c>
      <c r="E133" s="47">
        <v>150</v>
      </c>
      <c r="F133" s="60">
        <v>2700</v>
      </c>
      <c r="G133" s="43">
        <f t="shared" si="6"/>
        <v>2.42</v>
      </c>
      <c r="H133" s="11"/>
      <c r="I133" s="48">
        <f t="shared" si="7"/>
        <v>0</v>
      </c>
      <c r="J133" s="36">
        <f t="shared" si="8"/>
        <v>0</v>
      </c>
      <c r="K133" s="6">
        <f t="shared" si="9"/>
        <v>0</v>
      </c>
      <c r="L133" s="106">
        <f t="shared" si="10"/>
        <v>1118</v>
      </c>
    </row>
    <row r="134" spans="1:23" s="4" customFormat="1" ht="112.5" customHeight="1">
      <c r="A134" s="47">
        <v>1224</v>
      </c>
      <c r="B134" s="47"/>
      <c r="C134" s="61" t="s">
        <v>806</v>
      </c>
      <c r="D134" s="62" t="s">
        <v>807</v>
      </c>
      <c r="E134" s="47">
        <v>150</v>
      </c>
      <c r="F134" s="60">
        <v>2700</v>
      </c>
      <c r="G134" s="43">
        <f t="shared" si="6"/>
        <v>2.42</v>
      </c>
      <c r="H134" s="11"/>
      <c r="I134" s="48">
        <f t="shared" si="7"/>
        <v>0</v>
      </c>
      <c r="J134" s="36">
        <f t="shared" si="8"/>
        <v>0</v>
      </c>
      <c r="K134" s="6">
        <f t="shared" si="9"/>
        <v>0</v>
      </c>
      <c r="L134" s="106">
        <f t="shared" si="10"/>
        <v>1118</v>
      </c>
    </row>
    <row r="135" spans="1:23" s="4" customFormat="1" ht="112.5" customHeight="1">
      <c r="A135" s="47">
        <v>1225</v>
      </c>
      <c r="B135" s="47"/>
      <c r="C135" s="61" t="s">
        <v>808</v>
      </c>
      <c r="D135" s="62" t="s">
        <v>809</v>
      </c>
      <c r="E135" s="47">
        <v>150</v>
      </c>
      <c r="F135" s="60">
        <v>2700</v>
      </c>
      <c r="G135" s="43">
        <f t="shared" si="6"/>
        <v>2.42</v>
      </c>
      <c r="H135" s="11"/>
      <c r="I135" s="48">
        <f t="shared" si="7"/>
        <v>0</v>
      </c>
      <c r="J135" s="36">
        <f t="shared" si="8"/>
        <v>0</v>
      </c>
      <c r="K135" s="6">
        <f t="shared" si="9"/>
        <v>0</v>
      </c>
      <c r="L135" s="106">
        <f t="shared" si="10"/>
        <v>1118</v>
      </c>
      <c r="P135"/>
    </row>
    <row r="136" spans="1:23" s="4" customFormat="1" ht="112.5" customHeight="1">
      <c r="A136" s="47">
        <v>1226</v>
      </c>
      <c r="B136" s="47"/>
      <c r="C136" s="61" t="s">
        <v>810</v>
      </c>
      <c r="D136" s="62" t="s">
        <v>811</v>
      </c>
      <c r="E136" s="47">
        <v>150</v>
      </c>
      <c r="F136" s="60">
        <v>2700</v>
      </c>
      <c r="G136" s="43">
        <f t="shared" si="6"/>
        <v>2.42</v>
      </c>
      <c r="H136" s="11"/>
      <c r="I136" s="48">
        <f t="shared" si="7"/>
        <v>0</v>
      </c>
      <c r="J136" s="36">
        <f t="shared" si="8"/>
        <v>0</v>
      </c>
      <c r="K136" s="6">
        <f t="shared" si="9"/>
        <v>0</v>
      </c>
      <c r="L136" s="106">
        <f t="shared" si="10"/>
        <v>1118</v>
      </c>
      <c r="P136"/>
    </row>
    <row r="137" spans="1:23" s="4" customFormat="1" ht="112.5" customHeight="1">
      <c r="A137" s="47">
        <v>1227</v>
      </c>
      <c r="B137" s="47"/>
      <c r="C137" s="61" t="s">
        <v>812</v>
      </c>
      <c r="D137" s="62" t="s">
        <v>813</v>
      </c>
      <c r="E137" s="47">
        <v>150</v>
      </c>
      <c r="F137" s="60">
        <v>2700</v>
      </c>
      <c r="G137" s="43">
        <f t="shared" si="6"/>
        <v>2.42</v>
      </c>
      <c r="H137" s="11"/>
      <c r="I137" s="48">
        <f t="shared" si="7"/>
        <v>0</v>
      </c>
      <c r="J137" s="36">
        <f t="shared" si="8"/>
        <v>0</v>
      </c>
      <c r="K137" s="6">
        <f t="shared" si="9"/>
        <v>0</v>
      </c>
      <c r="L137" s="106">
        <f t="shared" si="10"/>
        <v>1118</v>
      </c>
      <c r="P137"/>
      <c r="Q137"/>
    </row>
    <row r="138" spans="1:23" s="4" customFormat="1" ht="112.5" customHeight="1">
      <c r="A138" s="47">
        <v>1228</v>
      </c>
      <c r="B138" s="47"/>
      <c r="C138" s="61" t="s">
        <v>814</v>
      </c>
      <c r="D138" s="59" t="s">
        <v>815</v>
      </c>
      <c r="E138" s="47">
        <v>150</v>
      </c>
      <c r="F138" s="60">
        <v>2700</v>
      </c>
      <c r="G138" s="43">
        <f t="shared" si="6"/>
        <v>2.42</v>
      </c>
      <c r="H138" s="11"/>
      <c r="I138" s="48">
        <f t="shared" si="7"/>
        <v>0</v>
      </c>
      <c r="J138" s="36">
        <f t="shared" si="8"/>
        <v>0</v>
      </c>
      <c r="K138" s="6">
        <f t="shared" si="9"/>
        <v>0</v>
      </c>
      <c r="L138" s="106">
        <f t="shared" si="10"/>
        <v>1118</v>
      </c>
      <c r="P138"/>
      <c r="Q138"/>
    </row>
    <row r="139" spans="1:23" s="4" customFormat="1" ht="112.5" customHeight="1">
      <c r="A139" s="47">
        <v>1229</v>
      </c>
      <c r="B139" s="47"/>
      <c r="C139" s="61" t="s">
        <v>816</v>
      </c>
      <c r="D139" s="62" t="s">
        <v>817</v>
      </c>
      <c r="E139" s="47">
        <v>150</v>
      </c>
      <c r="F139" s="60">
        <v>2700</v>
      </c>
      <c r="G139" s="43">
        <f t="shared" si="6"/>
        <v>2.42</v>
      </c>
      <c r="H139" s="11"/>
      <c r="I139" s="48">
        <f t="shared" si="7"/>
        <v>0</v>
      </c>
      <c r="J139" s="36">
        <f t="shared" si="8"/>
        <v>0</v>
      </c>
      <c r="K139" s="6">
        <f t="shared" si="9"/>
        <v>0</v>
      </c>
      <c r="L139" s="106">
        <f t="shared" si="10"/>
        <v>1118</v>
      </c>
      <c r="N139"/>
      <c r="O139"/>
      <c r="Q139"/>
      <c r="R139"/>
      <c r="S139"/>
      <c r="T139"/>
      <c r="U139"/>
      <c r="V139"/>
      <c r="W139"/>
    </row>
    <row r="140" spans="1:23" s="4" customFormat="1" ht="112.5" customHeight="1">
      <c r="A140" s="47">
        <v>1230</v>
      </c>
      <c r="B140" s="47"/>
      <c r="C140" s="61" t="s">
        <v>818</v>
      </c>
      <c r="D140" s="62" t="s">
        <v>819</v>
      </c>
      <c r="E140" s="47">
        <v>150</v>
      </c>
      <c r="F140" s="60">
        <v>2700</v>
      </c>
      <c r="G140" s="43">
        <f t="shared" ref="G140:G203" si="11">ROUNDUP(F140/L140,2)</f>
        <v>2.42</v>
      </c>
      <c r="H140" s="11"/>
      <c r="I140" s="48">
        <f t="shared" ref="I140:I203" si="12">F140*H140</f>
        <v>0</v>
      </c>
      <c r="J140" s="36">
        <f t="shared" ref="J140:J203" si="13">G140*H140</f>
        <v>0</v>
      </c>
      <c r="K140" s="6">
        <f t="shared" ref="K140:K203" si="14">H140*E140</f>
        <v>0</v>
      </c>
      <c r="L140" s="106">
        <f t="shared" ref="L140:L203" si="15">L139</f>
        <v>1118</v>
      </c>
      <c r="N140"/>
      <c r="O140"/>
      <c r="Q140"/>
      <c r="R140"/>
      <c r="S140"/>
      <c r="T140"/>
      <c r="U140"/>
      <c r="V140"/>
      <c r="W140"/>
    </row>
    <row r="141" spans="1:23" s="4" customFormat="1" ht="111" customHeight="1">
      <c r="A141" s="47">
        <v>1233</v>
      </c>
      <c r="B141" s="47"/>
      <c r="C141" s="58" t="s">
        <v>820</v>
      </c>
      <c r="D141" s="81" t="s">
        <v>821</v>
      </c>
      <c r="E141" s="47">
        <v>90</v>
      </c>
      <c r="F141" s="60">
        <v>4000</v>
      </c>
      <c r="G141" s="43">
        <f t="shared" si="11"/>
        <v>3.5799999999999996</v>
      </c>
      <c r="H141" s="11"/>
      <c r="I141" s="48">
        <f t="shared" si="12"/>
        <v>0</v>
      </c>
      <c r="J141" s="36">
        <f t="shared" si="13"/>
        <v>0</v>
      </c>
      <c r="K141" s="6">
        <f t="shared" si="14"/>
        <v>0</v>
      </c>
      <c r="L141" s="106">
        <f t="shared" si="15"/>
        <v>1118</v>
      </c>
      <c r="Q141"/>
    </row>
    <row r="142" spans="1:23" s="4" customFormat="1" ht="111" customHeight="1">
      <c r="A142" s="47">
        <v>1155</v>
      </c>
      <c r="B142" s="47"/>
      <c r="C142" s="58" t="s">
        <v>822</v>
      </c>
      <c r="D142" s="62" t="s">
        <v>823</v>
      </c>
      <c r="E142" s="47">
        <v>270</v>
      </c>
      <c r="F142" s="60">
        <v>2600</v>
      </c>
      <c r="G142" s="43">
        <f t="shared" si="11"/>
        <v>2.3299999999999996</v>
      </c>
      <c r="H142" s="11"/>
      <c r="I142" s="48">
        <f t="shared" si="12"/>
        <v>0</v>
      </c>
      <c r="J142" s="36">
        <f t="shared" si="13"/>
        <v>0</v>
      </c>
      <c r="K142" s="6">
        <f t="shared" si="14"/>
        <v>0</v>
      </c>
      <c r="L142" s="106">
        <f t="shared" si="15"/>
        <v>1118</v>
      </c>
      <c r="Q142"/>
    </row>
    <row r="143" spans="1:23" s="4" customFormat="1" ht="111" customHeight="1">
      <c r="A143" s="57">
        <v>1160</v>
      </c>
      <c r="B143" s="57"/>
      <c r="C143" s="58" t="s">
        <v>824</v>
      </c>
      <c r="D143" s="62" t="s">
        <v>825</v>
      </c>
      <c r="E143" s="57">
        <v>260</v>
      </c>
      <c r="F143" s="60">
        <v>5800</v>
      </c>
      <c r="G143" s="43">
        <f t="shared" si="11"/>
        <v>5.1899999999999995</v>
      </c>
      <c r="H143" s="11"/>
      <c r="I143" s="48">
        <f t="shared" si="12"/>
        <v>0</v>
      </c>
      <c r="J143" s="36">
        <f t="shared" si="13"/>
        <v>0</v>
      </c>
      <c r="K143" s="6">
        <f t="shared" si="14"/>
        <v>0</v>
      </c>
      <c r="L143" s="106">
        <f t="shared" si="15"/>
        <v>1118</v>
      </c>
      <c r="P143"/>
      <c r="Q143"/>
    </row>
    <row r="144" spans="1:23" s="4" customFormat="1" ht="111" customHeight="1">
      <c r="A144" s="57">
        <v>1161</v>
      </c>
      <c r="B144" s="57"/>
      <c r="C144" s="58" t="s">
        <v>826</v>
      </c>
      <c r="D144" s="62" t="s">
        <v>827</v>
      </c>
      <c r="E144" s="57">
        <v>260</v>
      </c>
      <c r="F144" s="60">
        <v>5800</v>
      </c>
      <c r="G144" s="43">
        <f t="shared" si="11"/>
        <v>5.1899999999999995</v>
      </c>
      <c r="H144" s="11"/>
      <c r="I144" s="48">
        <f t="shared" si="12"/>
        <v>0</v>
      </c>
      <c r="J144" s="36">
        <f t="shared" si="13"/>
        <v>0</v>
      </c>
      <c r="K144" s="6">
        <f t="shared" si="14"/>
        <v>0</v>
      </c>
      <c r="L144" s="106">
        <f t="shared" si="15"/>
        <v>1118</v>
      </c>
      <c r="P144"/>
      <c r="Q144"/>
    </row>
    <row r="145" spans="1:23" s="4" customFormat="1" ht="134.25" customHeight="1">
      <c r="A145" s="57">
        <v>1162</v>
      </c>
      <c r="B145" s="57"/>
      <c r="C145" s="58" t="s">
        <v>828</v>
      </c>
      <c r="D145" s="62" t="s">
        <v>829</v>
      </c>
      <c r="E145" s="57">
        <v>260</v>
      </c>
      <c r="F145" s="60">
        <v>5800</v>
      </c>
      <c r="G145" s="43">
        <f t="shared" si="11"/>
        <v>5.1899999999999995</v>
      </c>
      <c r="H145" s="11"/>
      <c r="I145" s="48">
        <f t="shared" si="12"/>
        <v>0</v>
      </c>
      <c r="J145" s="36">
        <f t="shared" si="13"/>
        <v>0</v>
      </c>
      <c r="K145" s="6">
        <f t="shared" si="14"/>
        <v>0</v>
      </c>
      <c r="L145" s="106">
        <f t="shared" si="15"/>
        <v>1118</v>
      </c>
      <c r="S145"/>
      <c r="T145"/>
      <c r="U145"/>
      <c r="V145"/>
      <c r="W145"/>
    </row>
    <row r="146" spans="1:23" s="4" customFormat="1" ht="100.5" customHeight="1">
      <c r="A146" s="57">
        <v>1163</v>
      </c>
      <c r="B146" s="57"/>
      <c r="C146" s="58" t="s">
        <v>830</v>
      </c>
      <c r="D146" s="62" t="s">
        <v>831</v>
      </c>
      <c r="E146" s="57">
        <v>230</v>
      </c>
      <c r="F146" s="60">
        <v>6000</v>
      </c>
      <c r="G146" s="43">
        <f t="shared" si="11"/>
        <v>5.37</v>
      </c>
      <c r="H146" s="11"/>
      <c r="I146" s="48">
        <f t="shared" si="12"/>
        <v>0</v>
      </c>
      <c r="J146" s="36">
        <f t="shared" si="13"/>
        <v>0</v>
      </c>
      <c r="K146" s="6">
        <f t="shared" si="14"/>
        <v>0</v>
      </c>
      <c r="L146" s="106">
        <f t="shared" si="15"/>
        <v>1118</v>
      </c>
      <c r="S146"/>
      <c r="T146"/>
      <c r="U146"/>
      <c r="V146"/>
      <c r="W146"/>
    </row>
    <row r="147" spans="1:23" s="4" customFormat="1" ht="109.5" customHeight="1">
      <c r="A147" s="57">
        <v>1164</v>
      </c>
      <c r="B147" s="57"/>
      <c r="C147" s="58" t="s">
        <v>832</v>
      </c>
      <c r="D147" s="62" t="s">
        <v>833</v>
      </c>
      <c r="E147" s="57">
        <v>130</v>
      </c>
      <c r="F147" s="60">
        <v>2900</v>
      </c>
      <c r="G147" s="43">
        <f t="shared" si="11"/>
        <v>2.5999999999999996</v>
      </c>
      <c r="H147" s="11"/>
      <c r="I147" s="48">
        <f t="shared" si="12"/>
        <v>0</v>
      </c>
      <c r="J147" s="36">
        <f t="shared" si="13"/>
        <v>0</v>
      </c>
      <c r="K147" s="6">
        <f t="shared" si="14"/>
        <v>0</v>
      </c>
      <c r="L147" s="106">
        <f t="shared" si="15"/>
        <v>1118</v>
      </c>
      <c r="S147"/>
      <c r="T147"/>
      <c r="U147"/>
      <c r="V147"/>
      <c r="W147"/>
    </row>
    <row r="148" spans="1:23" ht="75" customHeight="1">
      <c r="A148" s="57">
        <v>1190</v>
      </c>
      <c r="B148" s="57"/>
      <c r="C148" s="58" t="s">
        <v>834</v>
      </c>
      <c r="D148" s="62" t="s">
        <v>835</v>
      </c>
      <c r="E148" s="57">
        <v>440</v>
      </c>
      <c r="F148" s="60">
        <v>4000</v>
      </c>
      <c r="G148" s="43">
        <f t="shared" si="11"/>
        <v>3.5799999999999996</v>
      </c>
      <c r="H148" s="11"/>
      <c r="I148" s="48">
        <f t="shared" si="12"/>
        <v>0</v>
      </c>
      <c r="J148" s="36">
        <f t="shared" si="13"/>
        <v>0</v>
      </c>
      <c r="K148" s="6">
        <f t="shared" si="14"/>
        <v>0</v>
      </c>
      <c r="L148" s="106">
        <f t="shared" si="15"/>
        <v>1118</v>
      </c>
      <c r="N148" s="4"/>
      <c r="O148" s="4"/>
      <c r="P148" s="4"/>
      <c r="Q148" s="4"/>
      <c r="R148" s="4"/>
    </row>
    <row r="149" spans="1:23" ht="75" customHeight="1">
      <c r="A149" s="57">
        <v>1191</v>
      </c>
      <c r="B149" s="57"/>
      <c r="C149" s="58" t="s">
        <v>836</v>
      </c>
      <c r="D149" s="62" t="s">
        <v>835</v>
      </c>
      <c r="E149" s="57">
        <v>440</v>
      </c>
      <c r="F149" s="60">
        <v>4000</v>
      </c>
      <c r="G149" s="43">
        <f t="shared" si="11"/>
        <v>3.5799999999999996</v>
      </c>
      <c r="H149" s="11"/>
      <c r="I149" s="48">
        <f t="shared" si="12"/>
        <v>0</v>
      </c>
      <c r="J149" s="36">
        <f t="shared" si="13"/>
        <v>0</v>
      </c>
      <c r="K149" s="6">
        <f t="shared" si="14"/>
        <v>0</v>
      </c>
      <c r="L149" s="106">
        <f t="shared" si="15"/>
        <v>1118</v>
      </c>
      <c r="N149" s="4"/>
      <c r="O149" s="4"/>
      <c r="P149" s="4"/>
    </row>
    <row r="150" spans="1:23" ht="75" customHeight="1">
      <c r="A150" s="57">
        <v>1192</v>
      </c>
      <c r="B150" s="57"/>
      <c r="C150" s="58" t="s">
        <v>837</v>
      </c>
      <c r="D150" s="62" t="s">
        <v>835</v>
      </c>
      <c r="E150" s="57">
        <v>440</v>
      </c>
      <c r="F150" s="60">
        <v>4000</v>
      </c>
      <c r="G150" s="43">
        <f t="shared" si="11"/>
        <v>3.5799999999999996</v>
      </c>
      <c r="H150" s="11"/>
      <c r="I150" s="48">
        <f t="shared" si="12"/>
        <v>0</v>
      </c>
      <c r="J150" s="36">
        <f t="shared" si="13"/>
        <v>0</v>
      </c>
      <c r="K150" s="6">
        <f t="shared" si="14"/>
        <v>0</v>
      </c>
      <c r="L150" s="106">
        <f t="shared" si="15"/>
        <v>1118</v>
      </c>
      <c r="N150" s="4"/>
      <c r="O150" s="4"/>
      <c r="P150" s="4"/>
    </row>
    <row r="151" spans="1:23" ht="75" customHeight="1">
      <c r="A151" s="57">
        <v>1193</v>
      </c>
      <c r="B151" s="57"/>
      <c r="C151" s="58" t="s">
        <v>838</v>
      </c>
      <c r="D151" s="62" t="s">
        <v>835</v>
      </c>
      <c r="E151" s="57">
        <v>440</v>
      </c>
      <c r="F151" s="60">
        <v>4000</v>
      </c>
      <c r="G151" s="43">
        <f t="shared" si="11"/>
        <v>3.5799999999999996</v>
      </c>
      <c r="H151" s="11"/>
      <c r="I151" s="48">
        <f t="shared" si="12"/>
        <v>0</v>
      </c>
      <c r="J151" s="36">
        <f t="shared" si="13"/>
        <v>0</v>
      </c>
      <c r="K151" s="6">
        <f t="shared" si="14"/>
        <v>0</v>
      </c>
      <c r="L151" s="106">
        <f t="shared" si="15"/>
        <v>1118</v>
      </c>
      <c r="P151" s="4"/>
      <c r="Q151" s="4"/>
      <c r="R151" s="4"/>
    </row>
    <row r="152" spans="1:23" ht="75" customHeight="1">
      <c r="A152" s="57">
        <v>1194</v>
      </c>
      <c r="B152" s="57"/>
      <c r="C152" s="58" t="s">
        <v>839</v>
      </c>
      <c r="D152" s="62" t="s">
        <v>835</v>
      </c>
      <c r="E152" s="57">
        <v>440</v>
      </c>
      <c r="F152" s="60">
        <v>4000</v>
      </c>
      <c r="G152" s="43">
        <f t="shared" si="11"/>
        <v>3.5799999999999996</v>
      </c>
      <c r="H152" s="11"/>
      <c r="I152" s="48">
        <f t="shared" si="12"/>
        <v>0</v>
      </c>
      <c r="J152" s="36">
        <f t="shared" si="13"/>
        <v>0</v>
      </c>
      <c r="K152" s="6">
        <f t="shared" si="14"/>
        <v>0</v>
      </c>
      <c r="L152" s="106">
        <f t="shared" si="15"/>
        <v>1118</v>
      </c>
      <c r="P152" s="4"/>
      <c r="Q152" s="4"/>
      <c r="R152" s="4"/>
    </row>
    <row r="153" spans="1:23" ht="75" customHeight="1">
      <c r="A153" s="57">
        <v>1195</v>
      </c>
      <c r="B153" s="57"/>
      <c r="C153" s="58" t="s">
        <v>840</v>
      </c>
      <c r="D153" s="62" t="s">
        <v>835</v>
      </c>
      <c r="E153" s="57">
        <v>440</v>
      </c>
      <c r="F153" s="60">
        <v>4000</v>
      </c>
      <c r="G153" s="43">
        <f t="shared" si="11"/>
        <v>3.5799999999999996</v>
      </c>
      <c r="H153" s="11"/>
      <c r="I153" s="48">
        <f t="shared" si="12"/>
        <v>0</v>
      </c>
      <c r="J153" s="36">
        <f t="shared" si="13"/>
        <v>0</v>
      </c>
      <c r="K153" s="6">
        <f t="shared" si="14"/>
        <v>0</v>
      </c>
      <c r="L153" s="106">
        <f t="shared" si="15"/>
        <v>1118</v>
      </c>
      <c r="P153" s="4"/>
      <c r="Q153" s="4"/>
      <c r="R153" s="4"/>
    </row>
    <row r="154" spans="1:23" ht="75" customHeight="1">
      <c r="A154" s="57">
        <v>1196</v>
      </c>
      <c r="B154" s="57"/>
      <c r="C154" s="58" t="s">
        <v>841</v>
      </c>
      <c r="D154" s="62" t="s">
        <v>835</v>
      </c>
      <c r="E154" s="57">
        <v>440</v>
      </c>
      <c r="F154" s="60">
        <v>4000</v>
      </c>
      <c r="G154" s="43">
        <f t="shared" si="11"/>
        <v>3.5799999999999996</v>
      </c>
      <c r="H154" s="11"/>
      <c r="I154" s="48">
        <f t="shared" si="12"/>
        <v>0</v>
      </c>
      <c r="J154" s="36">
        <f t="shared" si="13"/>
        <v>0</v>
      </c>
      <c r="K154" s="6">
        <f t="shared" si="14"/>
        <v>0</v>
      </c>
      <c r="L154" s="106">
        <f t="shared" si="15"/>
        <v>1118</v>
      </c>
      <c r="N154" s="1"/>
      <c r="O154" s="1"/>
      <c r="P154" s="4"/>
      <c r="Q154" s="4"/>
      <c r="R154" s="4"/>
      <c r="S154" s="4"/>
    </row>
    <row r="155" spans="1:23" ht="75" customHeight="1">
      <c r="A155" s="57">
        <v>1197</v>
      </c>
      <c r="B155" s="57"/>
      <c r="C155" s="58" t="s">
        <v>842</v>
      </c>
      <c r="D155" s="62" t="s">
        <v>835</v>
      </c>
      <c r="E155" s="57">
        <v>440</v>
      </c>
      <c r="F155" s="60">
        <v>4000</v>
      </c>
      <c r="G155" s="43">
        <f t="shared" si="11"/>
        <v>3.5799999999999996</v>
      </c>
      <c r="H155" s="11"/>
      <c r="I155" s="48">
        <f t="shared" si="12"/>
        <v>0</v>
      </c>
      <c r="J155" s="36">
        <f t="shared" si="13"/>
        <v>0</v>
      </c>
      <c r="K155" s="6">
        <f t="shared" si="14"/>
        <v>0</v>
      </c>
      <c r="L155" s="106">
        <f t="shared" si="15"/>
        <v>1118</v>
      </c>
      <c r="N155" s="1"/>
      <c r="O155" s="1"/>
      <c r="Q155" s="4"/>
      <c r="R155" s="4"/>
      <c r="S155" s="4"/>
    </row>
    <row r="156" spans="1:23" ht="75" customHeight="1">
      <c r="A156" s="57">
        <v>1198</v>
      </c>
      <c r="B156" s="57"/>
      <c r="C156" s="58" t="s">
        <v>843</v>
      </c>
      <c r="D156" s="62" t="s">
        <v>835</v>
      </c>
      <c r="E156" s="57">
        <v>440</v>
      </c>
      <c r="F156" s="60">
        <v>4000</v>
      </c>
      <c r="G156" s="43">
        <f t="shared" si="11"/>
        <v>3.5799999999999996</v>
      </c>
      <c r="H156" s="11"/>
      <c r="I156" s="48">
        <f t="shared" si="12"/>
        <v>0</v>
      </c>
      <c r="J156" s="36">
        <f t="shared" si="13"/>
        <v>0</v>
      </c>
      <c r="K156" s="6">
        <f t="shared" si="14"/>
        <v>0</v>
      </c>
      <c r="L156" s="106">
        <f t="shared" si="15"/>
        <v>1118</v>
      </c>
      <c r="N156" s="1"/>
      <c r="O156" s="1"/>
      <c r="Q156" s="4"/>
      <c r="R156" s="4"/>
      <c r="S156" s="4"/>
    </row>
    <row r="157" spans="1:23" ht="112.5" customHeight="1">
      <c r="A157" s="57">
        <v>1200</v>
      </c>
      <c r="B157" s="57"/>
      <c r="C157" s="58" t="s">
        <v>844</v>
      </c>
      <c r="D157" s="62" t="s">
        <v>845</v>
      </c>
      <c r="E157" s="57">
        <v>440</v>
      </c>
      <c r="F157" s="60">
        <v>4000</v>
      </c>
      <c r="G157" s="43">
        <f t="shared" si="11"/>
        <v>3.5799999999999996</v>
      </c>
      <c r="H157" s="11"/>
      <c r="I157" s="48">
        <f t="shared" si="12"/>
        <v>0</v>
      </c>
      <c r="J157" s="36">
        <f t="shared" si="13"/>
        <v>0</v>
      </c>
      <c r="K157" s="6">
        <f t="shared" si="14"/>
        <v>0</v>
      </c>
      <c r="L157" s="106">
        <f t="shared" si="15"/>
        <v>1118</v>
      </c>
      <c r="N157" s="1"/>
      <c r="O157" s="1"/>
      <c r="Q157" s="4"/>
      <c r="R157" s="4"/>
      <c r="S157" s="4"/>
      <c r="T157" s="4"/>
      <c r="U157" s="4"/>
      <c r="V157" s="4"/>
      <c r="W157" s="4"/>
    </row>
    <row r="158" spans="1:23" ht="112.5" customHeight="1">
      <c r="A158" s="57">
        <v>1201</v>
      </c>
      <c r="B158" s="57"/>
      <c r="C158" s="58" t="s">
        <v>846</v>
      </c>
      <c r="D158" s="62" t="s">
        <v>845</v>
      </c>
      <c r="E158" s="57">
        <v>440</v>
      </c>
      <c r="F158" s="60">
        <v>3000</v>
      </c>
      <c r="G158" s="43">
        <f t="shared" si="11"/>
        <v>2.69</v>
      </c>
      <c r="H158" s="11"/>
      <c r="I158" s="48">
        <f t="shared" si="12"/>
        <v>0</v>
      </c>
      <c r="J158" s="36">
        <f t="shared" si="13"/>
        <v>0</v>
      </c>
      <c r="K158" s="6">
        <f t="shared" si="14"/>
        <v>0</v>
      </c>
      <c r="L158" s="106">
        <f t="shared" si="15"/>
        <v>1118</v>
      </c>
      <c r="N158" s="1"/>
      <c r="O158" s="1"/>
      <c r="P158" s="1"/>
      <c r="Q158" s="4"/>
      <c r="R158" s="4"/>
      <c r="S158" s="4"/>
      <c r="T158" s="4"/>
      <c r="U158" s="4"/>
      <c r="V158" s="4"/>
      <c r="W158" s="4"/>
    </row>
    <row r="159" spans="1:23" ht="112.5" customHeight="1">
      <c r="A159" s="57">
        <v>1202</v>
      </c>
      <c r="B159" s="57"/>
      <c r="C159" s="58" t="s">
        <v>847</v>
      </c>
      <c r="D159" s="62" t="s">
        <v>845</v>
      </c>
      <c r="E159" s="57">
        <v>440</v>
      </c>
      <c r="F159" s="60">
        <v>4000</v>
      </c>
      <c r="G159" s="43">
        <f t="shared" si="11"/>
        <v>3.5799999999999996</v>
      </c>
      <c r="H159" s="11"/>
      <c r="I159" s="48">
        <f t="shared" si="12"/>
        <v>0</v>
      </c>
      <c r="J159" s="36">
        <f t="shared" si="13"/>
        <v>0</v>
      </c>
      <c r="K159" s="6">
        <f t="shared" si="14"/>
        <v>0</v>
      </c>
      <c r="L159" s="106">
        <f t="shared" si="15"/>
        <v>1118</v>
      </c>
      <c r="N159" s="1"/>
      <c r="O159" s="1"/>
      <c r="P159" s="1"/>
      <c r="Q159" s="4"/>
      <c r="R159" s="4"/>
      <c r="S159" s="4"/>
      <c r="T159" s="4"/>
      <c r="U159" s="4"/>
      <c r="V159" s="4"/>
      <c r="W159" s="4"/>
    </row>
    <row r="160" spans="1:23" ht="112.5" customHeight="1">
      <c r="A160" s="57">
        <v>1203</v>
      </c>
      <c r="B160" s="57"/>
      <c r="C160" s="58" t="s">
        <v>848</v>
      </c>
      <c r="D160" s="62" t="s">
        <v>845</v>
      </c>
      <c r="E160" s="57">
        <v>440</v>
      </c>
      <c r="F160" s="60">
        <v>4000</v>
      </c>
      <c r="G160" s="43">
        <f t="shared" si="11"/>
        <v>3.5799999999999996</v>
      </c>
      <c r="H160" s="11"/>
      <c r="I160" s="48">
        <f t="shared" si="12"/>
        <v>0</v>
      </c>
      <c r="J160" s="36">
        <f t="shared" si="13"/>
        <v>0</v>
      </c>
      <c r="K160" s="6">
        <f t="shared" si="14"/>
        <v>0</v>
      </c>
      <c r="L160" s="106">
        <f t="shared" si="15"/>
        <v>1118</v>
      </c>
      <c r="N160" s="1"/>
      <c r="O160" s="1"/>
      <c r="P160" s="1"/>
      <c r="Q160" s="4"/>
      <c r="R160" s="4"/>
      <c r="S160" s="4"/>
      <c r="T160" s="4"/>
      <c r="U160" s="4"/>
      <c r="V160" s="4"/>
      <c r="W160" s="4"/>
    </row>
    <row r="161" spans="1:23" ht="131.25" customHeight="1">
      <c r="A161" s="57">
        <v>1204</v>
      </c>
      <c r="B161" s="57"/>
      <c r="C161" s="58" t="s">
        <v>849</v>
      </c>
      <c r="D161" s="62" t="s">
        <v>845</v>
      </c>
      <c r="E161" s="57">
        <v>440</v>
      </c>
      <c r="F161" s="60">
        <v>4000</v>
      </c>
      <c r="G161" s="43">
        <f t="shared" si="11"/>
        <v>3.5799999999999996</v>
      </c>
      <c r="H161" s="11"/>
      <c r="I161" s="48">
        <f t="shared" si="12"/>
        <v>0</v>
      </c>
      <c r="J161" s="36">
        <f t="shared" si="13"/>
        <v>0</v>
      </c>
      <c r="K161" s="6">
        <f t="shared" si="14"/>
        <v>0</v>
      </c>
      <c r="L161" s="106">
        <f t="shared" si="15"/>
        <v>1118</v>
      </c>
      <c r="N161" s="1"/>
      <c r="O161" s="1"/>
      <c r="P161" s="1"/>
      <c r="S161" s="4"/>
      <c r="T161" s="4"/>
      <c r="U161" s="4"/>
      <c r="V161" s="4"/>
      <c r="W161" s="4"/>
    </row>
    <row r="162" spans="1:23" s="4" customFormat="1" ht="131.25" customHeight="1">
      <c r="A162" s="57">
        <v>2016</v>
      </c>
      <c r="B162" s="57"/>
      <c r="C162" s="58" t="s">
        <v>850</v>
      </c>
      <c r="D162" s="62" t="s">
        <v>851</v>
      </c>
      <c r="E162" s="57">
        <v>480</v>
      </c>
      <c r="F162" s="60">
        <v>4000</v>
      </c>
      <c r="G162" s="43">
        <f t="shared" si="11"/>
        <v>3.5799999999999996</v>
      </c>
      <c r="H162" s="11"/>
      <c r="I162" s="48">
        <f t="shared" si="12"/>
        <v>0</v>
      </c>
      <c r="J162" s="36">
        <f t="shared" si="13"/>
        <v>0</v>
      </c>
      <c r="K162" s="6">
        <f t="shared" si="14"/>
        <v>0</v>
      </c>
      <c r="L162" s="106">
        <f t="shared" si="15"/>
        <v>1118</v>
      </c>
      <c r="N162" s="1"/>
      <c r="O162" s="1"/>
      <c r="P162" s="1"/>
      <c r="Q162"/>
      <c r="R162"/>
    </row>
    <row r="163" spans="1:23" s="4" customFormat="1" ht="101.25" customHeight="1">
      <c r="A163" s="57">
        <v>2017</v>
      </c>
      <c r="B163" s="57"/>
      <c r="C163" s="58" t="s">
        <v>852</v>
      </c>
      <c r="D163" s="59" t="s">
        <v>853</v>
      </c>
      <c r="E163" s="57">
        <v>480</v>
      </c>
      <c r="F163" s="60">
        <v>4000</v>
      </c>
      <c r="G163" s="43">
        <f t="shared" si="11"/>
        <v>3.5799999999999996</v>
      </c>
      <c r="H163" s="11"/>
      <c r="I163" s="48">
        <f t="shared" si="12"/>
        <v>0</v>
      </c>
      <c r="J163" s="36">
        <f t="shared" si="13"/>
        <v>0</v>
      </c>
      <c r="K163" s="6">
        <f t="shared" si="14"/>
        <v>0</v>
      </c>
      <c r="L163" s="106">
        <f t="shared" si="15"/>
        <v>1118</v>
      </c>
      <c r="N163" s="1"/>
      <c r="O163" s="1"/>
      <c r="P163" s="1"/>
      <c r="Q163"/>
      <c r="R163"/>
      <c r="S163"/>
    </row>
    <row r="164" spans="1:23" s="4" customFormat="1" ht="101.25" customHeight="1">
      <c r="A164" s="57">
        <v>2018</v>
      </c>
      <c r="B164" s="57"/>
      <c r="C164" s="58" t="s">
        <v>854</v>
      </c>
      <c r="D164" s="59" t="s">
        <v>855</v>
      </c>
      <c r="E164" s="57">
        <v>480</v>
      </c>
      <c r="F164" s="60">
        <v>4000</v>
      </c>
      <c r="G164" s="43">
        <f t="shared" si="11"/>
        <v>3.5799999999999996</v>
      </c>
      <c r="H164" s="11"/>
      <c r="I164" s="48">
        <f t="shared" si="12"/>
        <v>0</v>
      </c>
      <c r="J164" s="36">
        <f t="shared" si="13"/>
        <v>0</v>
      </c>
      <c r="K164" s="6">
        <f t="shared" si="14"/>
        <v>0</v>
      </c>
      <c r="L164" s="106">
        <f t="shared" si="15"/>
        <v>1118</v>
      </c>
      <c r="N164" s="1"/>
      <c r="O164" s="1"/>
      <c r="P164" s="1"/>
      <c r="Q164"/>
      <c r="R164"/>
      <c r="S164"/>
    </row>
    <row r="165" spans="1:23" s="4" customFormat="1" ht="101.25" customHeight="1">
      <c r="A165" s="57">
        <v>2019</v>
      </c>
      <c r="B165" s="57"/>
      <c r="C165" s="58" t="s">
        <v>856</v>
      </c>
      <c r="D165" s="59" t="s">
        <v>857</v>
      </c>
      <c r="E165" s="57">
        <v>480</v>
      </c>
      <c r="F165" s="60">
        <v>4000</v>
      </c>
      <c r="G165" s="43">
        <f t="shared" si="11"/>
        <v>3.5799999999999996</v>
      </c>
      <c r="H165" s="11"/>
      <c r="I165" s="48">
        <f t="shared" si="12"/>
        <v>0</v>
      </c>
      <c r="J165" s="36">
        <f t="shared" si="13"/>
        <v>0</v>
      </c>
      <c r="K165" s="6">
        <f t="shared" si="14"/>
        <v>0</v>
      </c>
      <c r="L165" s="106">
        <f t="shared" si="15"/>
        <v>1118</v>
      </c>
      <c r="N165" s="1"/>
      <c r="O165" s="1"/>
      <c r="P165" s="1"/>
      <c r="Q165"/>
      <c r="R165"/>
      <c r="S165"/>
    </row>
    <row r="166" spans="1:23" s="4" customFormat="1" ht="75" customHeight="1">
      <c r="A166" s="57">
        <v>2020</v>
      </c>
      <c r="B166" s="57"/>
      <c r="C166" s="58" t="s">
        <v>858</v>
      </c>
      <c r="D166" s="59" t="s">
        <v>859</v>
      </c>
      <c r="E166" s="57">
        <v>480</v>
      </c>
      <c r="F166" s="60">
        <v>4000</v>
      </c>
      <c r="G166" s="43">
        <f t="shared" si="11"/>
        <v>3.5799999999999996</v>
      </c>
      <c r="H166" s="11"/>
      <c r="I166" s="48">
        <f t="shared" si="12"/>
        <v>0</v>
      </c>
      <c r="J166" s="36">
        <f t="shared" si="13"/>
        <v>0</v>
      </c>
      <c r="K166" s="6">
        <f t="shared" si="14"/>
        <v>0</v>
      </c>
      <c r="L166" s="106">
        <f t="shared" si="15"/>
        <v>1118</v>
      </c>
      <c r="N166" s="1"/>
      <c r="O166" s="1"/>
      <c r="P166" s="1"/>
      <c r="Q166" s="1"/>
      <c r="R166"/>
      <c r="T166"/>
      <c r="U166"/>
      <c r="V166"/>
      <c r="W166"/>
    </row>
    <row r="167" spans="1:23" s="4" customFormat="1" ht="75" customHeight="1">
      <c r="A167" s="57">
        <v>2021</v>
      </c>
      <c r="B167" s="57"/>
      <c r="C167" s="58" t="s">
        <v>860</v>
      </c>
      <c r="D167" s="59" t="s">
        <v>861</v>
      </c>
      <c r="E167" s="57">
        <v>480</v>
      </c>
      <c r="F167" s="60">
        <v>4000</v>
      </c>
      <c r="G167" s="43">
        <f t="shared" si="11"/>
        <v>3.5799999999999996</v>
      </c>
      <c r="H167" s="11"/>
      <c r="I167" s="48">
        <f t="shared" si="12"/>
        <v>0</v>
      </c>
      <c r="J167" s="36">
        <f t="shared" si="13"/>
        <v>0</v>
      </c>
      <c r="K167" s="6">
        <f t="shared" si="14"/>
        <v>0</v>
      </c>
      <c r="L167" s="106">
        <f t="shared" si="15"/>
        <v>1118</v>
      </c>
      <c r="N167" s="1"/>
      <c r="O167" s="1"/>
      <c r="P167" s="1"/>
      <c r="Q167" s="1"/>
      <c r="R167"/>
      <c r="T167"/>
      <c r="U167"/>
      <c r="V167"/>
      <c r="W167"/>
    </row>
    <row r="168" spans="1:23" s="4" customFormat="1" ht="141" customHeight="1">
      <c r="A168" s="57">
        <v>1275</v>
      </c>
      <c r="B168" s="57"/>
      <c r="C168" s="58" t="s">
        <v>862</v>
      </c>
      <c r="D168" s="62" t="s">
        <v>863</v>
      </c>
      <c r="E168" s="57">
        <v>120</v>
      </c>
      <c r="F168" s="60">
        <v>1300</v>
      </c>
      <c r="G168" s="43">
        <f t="shared" si="11"/>
        <v>1.17</v>
      </c>
      <c r="H168" s="11"/>
      <c r="I168" s="48">
        <f t="shared" si="12"/>
        <v>0</v>
      </c>
      <c r="J168" s="36">
        <f t="shared" si="13"/>
        <v>0</v>
      </c>
      <c r="K168" s="6">
        <f t="shared" si="14"/>
        <v>0</v>
      </c>
      <c r="L168" s="106">
        <f t="shared" si="15"/>
        <v>1118</v>
      </c>
      <c r="N168" s="82"/>
      <c r="O168" s="82"/>
      <c r="P168" s="1"/>
      <c r="Q168" s="1"/>
      <c r="R168"/>
      <c r="T168"/>
      <c r="U168"/>
      <c r="V168"/>
    </row>
    <row r="169" spans="1:23" s="4" customFormat="1" ht="141" customHeight="1">
      <c r="A169" s="57">
        <v>1274</v>
      </c>
      <c r="B169" s="57"/>
      <c r="C169" s="58" t="s">
        <v>864</v>
      </c>
      <c r="D169" s="81" t="s">
        <v>865</v>
      </c>
      <c r="E169" s="57">
        <v>120</v>
      </c>
      <c r="F169" s="60">
        <v>1300</v>
      </c>
      <c r="G169" s="43">
        <f t="shared" si="11"/>
        <v>1.17</v>
      </c>
      <c r="H169" s="11"/>
      <c r="I169" s="48">
        <f t="shared" si="12"/>
        <v>0</v>
      </c>
      <c r="J169" s="36">
        <f t="shared" si="13"/>
        <v>0</v>
      </c>
      <c r="K169" s="6">
        <f t="shared" si="14"/>
        <v>0</v>
      </c>
      <c r="L169" s="106">
        <f t="shared" si="15"/>
        <v>1118</v>
      </c>
      <c r="N169" s="82"/>
      <c r="O169" s="82"/>
      <c r="P169" s="1"/>
      <c r="Q169" s="1"/>
      <c r="R169"/>
    </row>
    <row r="170" spans="1:23" s="4" customFormat="1" ht="141" customHeight="1">
      <c r="A170" s="57">
        <v>1276</v>
      </c>
      <c r="B170" s="57"/>
      <c r="C170" s="58" t="s">
        <v>866</v>
      </c>
      <c r="D170" s="62" t="s">
        <v>867</v>
      </c>
      <c r="E170" s="57">
        <v>120</v>
      </c>
      <c r="F170" s="60">
        <v>1300</v>
      </c>
      <c r="G170" s="43">
        <f t="shared" si="11"/>
        <v>1.17</v>
      </c>
      <c r="H170" s="11"/>
      <c r="I170" s="48">
        <f t="shared" si="12"/>
        <v>0</v>
      </c>
      <c r="J170" s="36">
        <f t="shared" si="13"/>
        <v>0</v>
      </c>
      <c r="K170" s="6">
        <f t="shared" si="14"/>
        <v>0</v>
      </c>
      <c r="L170" s="106">
        <f t="shared" si="15"/>
        <v>1118</v>
      </c>
      <c r="N170" s="82"/>
      <c r="O170" s="82"/>
      <c r="P170" s="1"/>
      <c r="Q170" s="1"/>
      <c r="R170"/>
    </row>
    <row r="171" spans="1:23" s="4" customFormat="1" ht="141" customHeight="1">
      <c r="A171" s="57">
        <v>1165</v>
      </c>
      <c r="B171" s="57"/>
      <c r="C171" s="58" t="s">
        <v>868</v>
      </c>
      <c r="D171" s="62" t="s">
        <v>869</v>
      </c>
      <c r="E171" s="57">
        <v>250</v>
      </c>
      <c r="F171" s="60">
        <v>5500</v>
      </c>
      <c r="G171" s="43">
        <f t="shared" si="11"/>
        <v>4.92</v>
      </c>
      <c r="H171" s="11"/>
      <c r="I171" s="48">
        <f t="shared" si="12"/>
        <v>0</v>
      </c>
      <c r="J171" s="36">
        <f t="shared" si="13"/>
        <v>0</v>
      </c>
      <c r="K171" s="6">
        <f t="shared" si="14"/>
        <v>0</v>
      </c>
      <c r="L171" s="106">
        <f t="shared" si="15"/>
        <v>1118</v>
      </c>
      <c r="N171" s="82"/>
      <c r="O171" s="82"/>
      <c r="P171" s="1"/>
      <c r="Q171" s="1"/>
      <c r="R171"/>
    </row>
    <row r="172" spans="1:23" s="4" customFormat="1" ht="141" customHeight="1">
      <c r="A172" s="57">
        <v>1166</v>
      </c>
      <c r="B172" s="57"/>
      <c r="C172" s="58" t="s">
        <v>870</v>
      </c>
      <c r="D172" s="62" t="s">
        <v>871</v>
      </c>
      <c r="E172" s="57">
        <v>180</v>
      </c>
      <c r="F172" s="60">
        <v>7600</v>
      </c>
      <c r="G172" s="43">
        <f t="shared" si="11"/>
        <v>6.8</v>
      </c>
      <c r="H172" s="11"/>
      <c r="I172" s="48">
        <f t="shared" si="12"/>
        <v>0</v>
      </c>
      <c r="J172" s="36">
        <f t="shared" si="13"/>
        <v>0</v>
      </c>
      <c r="K172" s="6">
        <f t="shared" si="14"/>
        <v>0</v>
      </c>
      <c r="L172" s="106">
        <f t="shared" si="15"/>
        <v>1118</v>
      </c>
      <c r="N172" s="82"/>
      <c r="O172" s="82"/>
      <c r="P172" s="82"/>
      <c r="Q172" s="1"/>
      <c r="R172"/>
    </row>
    <row r="173" spans="1:23" s="4" customFormat="1" ht="75" customHeight="1">
      <c r="A173" s="57">
        <v>1172</v>
      </c>
      <c r="B173" s="57"/>
      <c r="C173" s="58" t="s">
        <v>872</v>
      </c>
      <c r="D173" s="62" t="s">
        <v>873</v>
      </c>
      <c r="E173" s="57">
        <v>230</v>
      </c>
      <c r="F173" s="60">
        <v>3000</v>
      </c>
      <c r="G173" s="43">
        <f t="shared" si="11"/>
        <v>2.69</v>
      </c>
      <c r="H173" s="11"/>
      <c r="I173" s="48">
        <f t="shared" si="12"/>
        <v>0</v>
      </c>
      <c r="J173" s="36">
        <f t="shared" si="13"/>
        <v>0</v>
      </c>
      <c r="K173" s="6">
        <f t="shared" si="14"/>
        <v>0</v>
      </c>
      <c r="L173" s="106">
        <f t="shared" si="15"/>
        <v>1118</v>
      </c>
      <c r="N173" s="82"/>
      <c r="O173" s="82"/>
      <c r="P173" s="82"/>
      <c r="Q173" s="1"/>
      <c r="R173"/>
    </row>
    <row r="174" spans="1:23" s="4" customFormat="1" ht="75" customHeight="1">
      <c r="A174" s="57">
        <v>1173</v>
      </c>
      <c r="B174" s="57"/>
      <c r="C174" s="58" t="s">
        <v>874</v>
      </c>
      <c r="D174" s="62" t="s">
        <v>875</v>
      </c>
      <c r="E174" s="57">
        <v>230</v>
      </c>
      <c r="F174" s="60">
        <v>3000</v>
      </c>
      <c r="G174" s="43">
        <f t="shared" si="11"/>
        <v>2.69</v>
      </c>
      <c r="H174" s="11"/>
      <c r="I174" s="48">
        <f t="shared" si="12"/>
        <v>0</v>
      </c>
      <c r="J174" s="36">
        <f t="shared" si="13"/>
        <v>0</v>
      </c>
      <c r="K174" s="6">
        <f t="shared" si="14"/>
        <v>0</v>
      </c>
      <c r="L174" s="106">
        <f t="shared" si="15"/>
        <v>1118</v>
      </c>
      <c r="N174" s="82"/>
      <c r="O174" s="82"/>
      <c r="P174" s="82"/>
      <c r="Q174" s="1"/>
      <c r="R174"/>
    </row>
    <row r="175" spans="1:23" s="4" customFormat="1" ht="75" customHeight="1">
      <c r="A175" s="57" t="s">
        <v>876</v>
      </c>
      <c r="B175" s="57"/>
      <c r="C175" s="58" t="s">
        <v>877</v>
      </c>
      <c r="D175" s="62" t="s">
        <v>878</v>
      </c>
      <c r="E175" s="57">
        <v>230</v>
      </c>
      <c r="F175" s="60">
        <v>3000</v>
      </c>
      <c r="G175" s="43">
        <f t="shared" si="11"/>
        <v>2.69</v>
      </c>
      <c r="H175" s="11"/>
      <c r="I175" s="48">
        <f t="shared" si="12"/>
        <v>0</v>
      </c>
      <c r="J175" s="36">
        <f t="shared" si="13"/>
        <v>0</v>
      </c>
      <c r="K175" s="6">
        <f t="shared" si="14"/>
        <v>0</v>
      </c>
      <c r="L175" s="106">
        <f t="shared" si="15"/>
        <v>1118</v>
      </c>
      <c r="N175" s="83"/>
      <c r="O175" s="83"/>
      <c r="P175" s="82"/>
      <c r="Q175" s="1"/>
      <c r="R175"/>
    </row>
    <row r="176" spans="1:23" s="4" customFormat="1" ht="75" customHeight="1">
      <c r="A176" s="57">
        <v>1175</v>
      </c>
      <c r="B176" s="57"/>
      <c r="C176" s="58" t="s">
        <v>879</v>
      </c>
      <c r="D176" s="59" t="s">
        <v>880</v>
      </c>
      <c r="E176" s="57">
        <v>230</v>
      </c>
      <c r="F176" s="60">
        <v>3000</v>
      </c>
      <c r="G176" s="43">
        <f t="shared" si="11"/>
        <v>2.69</v>
      </c>
      <c r="H176" s="11"/>
      <c r="I176" s="48">
        <f t="shared" si="12"/>
        <v>0</v>
      </c>
      <c r="J176" s="36">
        <f t="shared" si="13"/>
        <v>0</v>
      </c>
      <c r="K176" s="6">
        <f t="shared" si="14"/>
        <v>0</v>
      </c>
      <c r="L176" s="106">
        <f t="shared" si="15"/>
        <v>1118</v>
      </c>
      <c r="N176" s="7"/>
      <c r="O176" s="7"/>
      <c r="P176" s="82"/>
      <c r="Q176" s="1"/>
      <c r="R176"/>
    </row>
    <row r="177" spans="1:23" s="4" customFormat="1" ht="75" customHeight="1">
      <c r="A177" s="57">
        <v>1176</v>
      </c>
      <c r="B177" s="57"/>
      <c r="C177" s="58" t="s">
        <v>881</v>
      </c>
      <c r="D177" s="59" t="s">
        <v>882</v>
      </c>
      <c r="E177" s="57">
        <v>230</v>
      </c>
      <c r="F177" s="60">
        <v>3000</v>
      </c>
      <c r="G177" s="43">
        <f t="shared" si="11"/>
        <v>2.69</v>
      </c>
      <c r="H177" s="11"/>
      <c r="I177" s="48">
        <f t="shared" si="12"/>
        <v>0</v>
      </c>
      <c r="J177" s="36">
        <f t="shared" si="13"/>
        <v>0</v>
      </c>
      <c r="K177" s="6">
        <f t="shared" si="14"/>
        <v>0</v>
      </c>
      <c r="L177" s="106">
        <f t="shared" si="15"/>
        <v>1118</v>
      </c>
      <c r="N177" s="7"/>
      <c r="O177" s="7"/>
      <c r="P177" s="82"/>
      <c r="Q177" s="1"/>
      <c r="R177"/>
    </row>
    <row r="178" spans="1:23" s="4" customFormat="1" ht="75" customHeight="1">
      <c r="A178" s="57">
        <v>1169</v>
      </c>
      <c r="B178" s="57"/>
      <c r="C178" s="58" t="s">
        <v>883</v>
      </c>
      <c r="D178" s="59" t="s">
        <v>884</v>
      </c>
      <c r="E178" s="57">
        <v>230</v>
      </c>
      <c r="F178" s="60">
        <v>3000</v>
      </c>
      <c r="G178" s="43">
        <f t="shared" si="11"/>
        <v>2.69</v>
      </c>
      <c r="H178" s="11"/>
      <c r="I178" s="48">
        <f t="shared" si="12"/>
        <v>0</v>
      </c>
      <c r="J178" s="36">
        <f t="shared" si="13"/>
        <v>0</v>
      </c>
      <c r="K178" s="6">
        <f t="shared" si="14"/>
        <v>0</v>
      </c>
      <c r="L178" s="106">
        <f t="shared" si="15"/>
        <v>1118</v>
      </c>
      <c r="N178" s="7"/>
      <c r="O178" s="7"/>
      <c r="P178" s="82"/>
      <c r="Q178" s="1"/>
      <c r="R178"/>
    </row>
    <row r="179" spans="1:23" s="4" customFormat="1" ht="75" customHeight="1">
      <c r="A179" s="57">
        <v>1170</v>
      </c>
      <c r="B179" s="57"/>
      <c r="C179" s="58" t="s">
        <v>885</v>
      </c>
      <c r="D179" s="62" t="s">
        <v>886</v>
      </c>
      <c r="E179" s="57">
        <v>230</v>
      </c>
      <c r="F179" s="60">
        <v>3000</v>
      </c>
      <c r="G179" s="43">
        <f t="shared" si="11"/>
        <v>2.69</v>
      </c>
      <c r="H179" s="11"/>
      <c r="I179" s="48">
        <f t="shared" si="12"/>
        <v>0</v>
      </c>
      <c r="J179" s="36">
        <f t="shared" si="13"/>
        <v>0</v>
      </c>
      <c r="K179" s="6">
        <f t="shared" si="14"/>
        <v>0</v>
      </c>
      <c r="L179" s="106">
        <f t="shared" si="15"/>
        <v>1118</v>
      </c>
      <c r="N179" s="7"/>
      <c r="O179" s="7"/>
      <c r="P179" s="83"/>
      <c r="Q179" s="1"/>
      <c r="R179"/>
    </row>
    <row r="180" spans="1:23" s="4" customFormat="1" ht="75" customHeight="1">
      <c r="A180" s="57">
        <v>1171</v>
      </c>
      <c r="B180" s="57"/>
      <c r="C180" s="58" t="s">
        <v>887</v>
      </c>
      <c r="D180" s="59" t="s">
        <v>888</v>
      </c>
      <c r="E180" s="57">
        <v>230</v>
      </c>
      <c r="F180" s="60">
        <v>3000</v>
      </c>
      <c r="G180" s="43">
        <f t="shared" si="11"/>
        <v>2.69</v>
      </c>
      <c r="H180" s="11"/>
      <c r="I180" s="48">
        <f t="shared" si="12"/>
        <v>0</v>
      </c>
      <c r="J180" s="36">
        <f t="shared" si="13"/>
        <v>0</v>
      </c>
      <c r="K180" s="6">
        <f t="shared" si="14"/>
        <v>0</v>
      </c>
      <c r="L180" s="106">
        <f t="shared" si="15"/>
        <v>1118</v>
      </c>
      <c r="N180" s="7"/>
      <c r="O180" s="7"/>
      <c r="P180" s="7"/>
      <c r="Q180" s="82"/>
      <c r="R180"/>
      <c r="S180"/>
    </row>
    <row r="181" spans="1:23" s="4" customFormat="1" ht="75" customHeight="1">
      <c r="A181" s="57">
        <v>1234</v>
      </c>
      <c r="B181" s="57"/>
      <c r="C181" s="58" t="s">
        <v>889</v>
      </c>
      <c r="D181" s="62" t="s">
        <v>890</v>
      </c>
      <c r="E181" s="57">
        <v>220</v>
      </c>
      <c r="F181" s="60">
        <v>4500</v>
      </c>
      <c r="G181" s="43">
        <f t="shared" si="11"/>
        <v>4.0299999999999994</v>
      </c>
      <c r="H181" s="11"/>
      <c r="I181" s="48">
        <f t="shared" si="12"/>
        <v>0</v>
      </c>
      <c r="J181" s="36">
        <f t="shared" si="13"/>
        <v>0</v>
      </c>
      <c r="K181" s="6">
        <f t="shared" si="14"/>
        <v>0</v>
      </c>
      <c r="L181" s="106">
        <f t="shared" si="15"/>
        <v>1118</v>
      </c>
      <c r="N181" s="7"/>
      <c r="O181" s="7"/>
      <c r="P181" s="7"/>
      <c r="Q181" s="82"/>
      <c r="R181"/>
      <c r="S181"/>
    </row>
    <row r="182" spans="1:23" s="4" customFormat="1" ht="75" customHeight="1">
      <c r="A182" s="57">
        <v>1168</v>
      </c>
      <c r="B182" s="57"/>
      <c r="C182" s="58" t="s">
        <v>891</v>
      </c>
      <c r="D182" s="63" t="s">
        <v>892</v>
      </c>
      <c r="E182" s="57">
        <v>220</v>
      </c>
      <c r="F182" s="60">
        <v>4500</v>
      </c>
      <c r="G182" s="43">
        <f t="shared" si="11"/>
        <v>4.0299999999999994</v>
      </c>
      <c r="H182" s="11"/>
      <c r="I182" s="48">
        <f t="shared" si="12"/>
        <v>0</v>
      </c>
      <c r="J182" s="36">
        <f t="shared" si="13"/>
        <v>0</v>
      </c>
      <c r="K182" s="6">
        <f t="shared" si="14"/>
        <v>0</v>
      </c>
      <c r="L182" s="106">
        <f t="shared" si="15"/>
        <v>1118</v>
      </c>
      <c r="N182" s="7"/>
      <c r="O182" s="7"/>
      <c r="P182" s="7"/>
      <c r="Q182" s="82"/>
      <c r="R182"/>
      <c r="S182"/>
    </row>
    <row r="183" spans="1:23" s="4" customFormat="1" ht="135" customHeight="1">
      <c r="A183" s="57">
        <v>3020</v>
      </c>
      <c r="B183" s="57"/>
      <c r="C183" s="61" t="s">
        <v>893</v>
      </c>
      <c r="D183" s="59" t="s">
        <v>894</v>
      </c>
      <c r="E183" s="57">
        <v>1700</v>
      </c>
      <c r="F183" s="60">
        <v>55000</v>
      </c>
      <c r="G183" s="43">
        <f t="shared" si="11"/>
        <v>49.199999999999996</v>
      </c>
      <c r="H183" s="11"/>
      <c r="I183" s="48">
        <f t="shared" si="12"/>
        <v>0</v>
      </c>
      <c r="J183" s="36">
        <f t="shared" si="13"/>
        <v>0</v>
      </c>
      <c r="K183" s="6">
        <f t="shared" si="14"/>
        <v>0</v>
      </c>
      <c r="L183" s="106">
        <f t="shared" si="15"/>
        <v>1118</v>
      </c>
      <c r="N183" s="7"/>
      <c r="O183" s="7"/>
      <c r="P183" s="7"/>
      <c r="Q183" s="82"/>
      <c r="R183"/>
      <c r="S183"/>
      <c r="T183"/>
      <c r="U183"/>
      <c r="V183"/>
      <c r="W183"/>
    </row>
    <row r="184" spans="1:23" s="4" customFormat="1" ht="75" customHeight="1">
      <c r="A184" s="57">
        <v>3021</v>
      </c>
      <c r="B184" s="57"/>
      <c r="C184" s="61" t="s">
        <v>895</v>
      </c>
      <c r="D184" s="62" t="s">
        <v>896</v>
      </c>
      <c r="E184" s="57">
        <v>500</v>
      </c>
      <c r="F184" s="60">
        <v>38000</v>
      </c>
      <c r="G184" s="43">
        <f t="shared" si="11"/>
        <v>33.989999999999995</v>
      </c>
      <c r="H184" s="11"/>
      <c r="I184" s="48">
        <f t="shared" si="12"/>
        <v>0</v>
      </c>
      <c r="J184" s="36">
        <f t="shared" si="13"/>
        <v>0</v>
      </c>
      <c r="K184" s="6">
        <f t="shared" si="14"/>
        <v>0</v>
      </c>
      <c r="L184" s="106">
        <f t="shared" si="15"/>
        <v>1118</v>
      </c>
      <c r="N184" s="7"/>
      <c r="O184" s="7"/>
      <c r="P184" s="7"/>
      <c r="Q184" s="82"/>
      <c r="R184"/>
      <c r="S184"/>
      <c r="T184"/>
      <c r="U184"/>
      <c r="V184"/>
      <c r="W184"/>
    </row>
    <row r="185" spans="1:23" s="4" customFormat="1" ht="75" customHeight="1">
      <c r="A185" s="56">
        <v>3105</v>
      </c>
      <c r="B185" s="57"/>
      <c r="C185" s="61" t="s">
        <v>897</v>
      </c>
      <c r="D185" s="59" t="s">
        <v>898</v>
      </c>
      <c r="E185" s="57">
        <v>310</v>
      </c>
      <c r="F185" s="60">
        <v>20000</v>
      </c>
      <c r="G185" s="43">
        <f t="shared" si="11"/>
        <v>17.89</v>
      </c>
      <c r="H185" s="11"/>
      <c r="I185" s="48">
        <f t="shared" si="12"/>
        <v>0</v>
      </c>
      <c r="J185" s="36">
        <f t="shared" si="13"/>
        <v>0</v>
      </c>
      <c r="K185" s="6">
        <f t="shared" si="14"/>
        <v>0</v>
      </c>
      <c r="L185" s="106">
        <f t="shared" si="15"/>
        <v>1118</v>
      </c>
      <c r="N185" s="2"/>
      <c r="O185" s="2"/>
      <c r="P185" s="7"/>
      <c r="Q185" s="83"/>
      <c r="T185"/>
      <c r="U185"/>
      <c r="V185"/>
      <c r="W185"/>
    </row>
    <row r="186" spans="1:23" s="4" customFormat="1" ht="75" customHeight="1">
      <c r="A186" s="56">
        <v>3106</v>
      </c>
      <c r="B186" s="57"/>
      <c r="C186" s="61" t="s">
        <v>899</v>
      </c>
      <c r="D186" s="62" t="s">
        <v>900</v>
      </c>
      <c r="E186" s="57">
        <v>310</v>
      </c>
      <c r="F186" s="60">
        <v>20000</v>
      </c>
      <c r="G186" s="43">
        <f t="shared" si="11"/>
        <v>17.89</v>
      </c>
      <c r="H186" s="11"/>
      <c r="I186" s="48">
        <f t="shared" si="12"/>
        <v>0</v>
      </c>
      <c r="J186" s="36">
        <f t="shared" si="13"/>
        <v>0</v>
      </c>
      <c r="K186" s="6">
        <f t="shared" si="14"/>
        <v>0</v>
      </c>
      <c r="L186" s="106">
        <f t="shared" si="15"/>
        <v>1118</v>
      </c>
      <c r="N186" s="2"/>
      <c r="O186" s="2"/>
      <c r="P186" s="7"/>
      <c r="Q186" s="83"/>
      <c r="T186"/>
      <c r="U186"/>
      <c r="V186"/>
      <c r="W186"/>
    </row>
    <row r="187" spans="1:23" s="4" customFormat="1" ht="75" customHeight="1">
      <c r="A187" s="57">
        <v>3024</v>
      </c>
      <c r="B187" s="57"/>
      <c r="C187" s="61" t="s">
        <v>901</v>
      </c>
      <c r="D187" s="59" t="s">
        <v>902</v>
      </c>
      <c r="E187" s="57">
        <v>310</v>
      </c>
      <c r="F187" s="60">
        <v>20000</v>
      </c>
      <c r="G187" s="43">
        <f t="shared" si="11"/>
        <v>17.89</v>
      </c>
      <c r="H187" s="11"/>
      <c r="I187" s="48">
        <f t="shared" si="12"/>
        <v>0</v>
      </c>
      <c r="J187" s="36">
        <f t="shared" si="13"/>
        <v>0</v>
      </c>
      <c r="K187" s="6">
        <f t="shared" si="14"/>
        <v>0</v>
      </c>
      <c r="L187" s="106">
        <f t="shared" si="15"/>
        <v>1118</v>
      </c>
      <c r="N187" s="2"/>
      <c r="O187" s="2"/>
      <c r="P187" s="7"/>
      <c r="Q187" s="83"/>
      <c r="T187"/>
      <c r="U187"/>
      <c r="V187"/>
      <c r="W187"/>
    </row>
    <row r="188" spans="1:23" s="4" customFormat="1" ht="120.75" customHeight="1">
      <c r="A188" s="57">
        <v>3107</v>
      </c>
      <c r="B188" s="57"/>
      <c r="C188" s="61" t="s">
        <v>903</v>
      </c>
      <c r="D188" s="62" t="s">
        <v>904</v>
      </c>
      <c r="E188" s="57">
        <v>170</v>
      </c>
      <c r="F188" s="60">
        <v>28000</v>
      </c>
      <c r="G188" s="43">
        <f t="shared" si="11"/>
        <v>25.05</v>
      </c>
      <c r="H188" s="11"/>
      <c r="I188" s="48">
        <f t="shared" si="12"/>
        <v>0</v>
      </c>
      <c r="J188" s="36">
        <f t="shared" si="13"/>
        <v>0</v>
      </c>
      <c r="K188" s="6">
        <f t="shared" si="14"/>
        <v>0</v>
      </c>
      <c r="L188" s="106">
        <f t="shared" si="15"/>
        <v>1118</v>
      </c>
      <c r="N188" s="7"/>
      <c r="O188" s="7"/>
      <c r="P188" s="7"/>
      <c r="Q188" s="7"/>
    </row>
    <row r="189" spans="1:23" s="4" customFormat="1" ht="120.75" customHeight="1">
      <c r="A189" s="57">
        <v>3026</v>
      </c>
      <c r="B189" s="57"/>
      <c r="C189" s="61" t="s">
        <v>905</v>
      </c>
      <c r="D189" s="59" t="s">
        <v>906</v>
      </c>
      <c r="E189" s="57">
        <v>100</v>
      </c>
      <c r="F189" s="60">
        <v>10000</v>
      </c>
      <c r="G189" s="43">
        <f t="shared" si="11"/>
        <v>8.9499999999999993</v>
      </c>
      <c r="H189" s="11"/>
      <c r="I189" s="48">
        <f t="shared" si="12"/>
        <v>0</v>
      </c>
      <c r="J189" s="36">
        <f t="shared" si="13"/>
        <v>0</v>
      </c>
      <c r="K189" s="6">
        <f t="shared" si="14"/>
        <v>0</v>
      </c>
      <c r="L189" s="106">
        <f t="shared" si="15"/>
        <v>1118</v>
      </c>
      <c r="N189" s="7"/>
      <c r="O189" s="7"/>
      <c r="P189" s="2"/>
      <c r="Q189" s="7"/>
    </row>
    <row r="190" spans="1:23" s="4" customFormat="1" ht="120.75" customHeight="1">
      <c r="A190" s="57">
        <v>3003</v>
      </c>
      <c r="B190" s="57"/>
      <c r="C190" s="58" t="s">
        <v>907</v>
      </c>
      <c r="D190" s="62" t="s">
        <v>908</v>
      </c>
      <c r="E190" s="57">
        <v>1600</v>
      </c>
      <c r="F190" s="60">
        <v>23500</v>
      </c>
      <c r="G190" s="43">
        <f t="shared" si="11"/>
        <v>21.020000000000003</v>
      </c>
      <c r="H190" s="11"/>
      <c r="I190" s="48">
        <f t="shared" si="12"/>
        <v>0</v>
      </c>
      <c r="J190" s="36">
        <f t="shared" si="13"/>
        <v>0</v>
      </c>
      <c r="K190" s="6">
        <f t="shared" si="14"/>
        <v>0</v>
      </c>
      <c r="L190" s="106">
        <f t="shared" si="15"/>
        <v>1118</v>
      </c>
      <c r="N190" s="2"/>
      <c r="O190" s="2"/>
      <c r="P190" s="2"/>
      <c r="Q190" s="7"/>
    </row>
    <row r="191" spans="1:23" s="4" customFormat="1" ht="111.75" customHeight="1">
      <c r="A191" s="57">
        <v>3004</v>
      </c>
      <c r="B191" s="57"/>
      <c r="C191" s="58" t="s">
        <v>909</v>
      </c>
      <c r="D191" s="62" t="s">
        <v>910</v>
      </c>
      <c r="E191" s="57">
        <v>300</v>
      </c>
      <c r="F191" s="60">
        <v>7100</v>
      </c>
      <c r="G191" s="43">
        <f t="shared" si="11"/>
        <v>6.3599999999999994</v>
      </c>
      <c r="H191" s="11"/>
      <c r="I191" s="48">
        <f t="shared" si="12"/>
        <v>0</v>
      </c>
      <c r="J191" s="36">
        <f t="shared" si="13"/>
        <v>0</v>
      </c>
      <c r="K191" s="6">
        <f t="shared" si="14"/>
        <v>0</v>
      </c>
      <c r="L191" s="106">
        <f t="shared" si="15"/>
        <v>1118</v>
      </c>
      <c r="N191" s="2"/>
      <c r="O191" s="2"/>
      <c r="P191" s="2"/>
      <c r="Q191" s="7"/>
    </row>
    <row r="192" spans="1:23" s="4" customFormat="1" ht="111.75" customHeight="1">
      <c r="A192" s="57">
        <v>3005</v>
      </c>
      <c r="B192" s="57"/>
      <c r="C192" s="58" t="s">
        <v>911</v>
      </c>
      <c r="D192" s="62" t="s">
        <v>912</v>
      </c>
      <c r="E192" s="57">
        <v>300</v>
      </c>
      <c r="F192" s="60">
        <v>7100</v>
      </c>
      <c r="G192" s="43">
        <f t="shared" si="11"/>
        <v>6.3599999999999994</v>
      </c>
      <c r="H192" s="11"/>
      <c r="I192" s="48">
        <f t="shared" si="12"/>
        <v>0</v>
      </c>
      <c r="J192" s="36">
        <f t="shared" si="13"/>
        <v>0</v>
      </c>
      <c r="K192" s="6">
        <f t="shared" si="14"/>
        <v>0</v>
      </c>
      <c r="L192" s="106">
        <f t="shared" si="15"/>
        <v>1118</v>
      </c>
      <c r="N192" s="7"/>
      <c r="O192" s="7"/>
      <c r="P192" s="7"/>
      <c r="Q192" s="7"/>
    </row>
    <row r="193" spans="1:23" s="4" customFormat="1" ht="111.75" customHeight="1">
      <c r="A193" s="57">
        <v>3006</v>
      </c>
      <c r="B193" s="57"/>
      <c r="C193" s="58" t="s">
        <v>913</v>
      </c>
      <c r="D193" s="62" t="s">
        <v>914</v>
      </c>
      <c r="E193" s="57">
        <v>200</v>
      </c>
      <c r="F193" s="60">
        <v>7100</v>
      </c>
      <c r="G193" s="43">
        <f t="shared" si="11"/>
        <v>6.3599999999999994</v>
      </c>
      <c r="H193" s="11"/>
      <c r="I193" s="48">
        <f t="shared" si="12"/>
        <v>0</v>
      </c>
      <c r="J193" s="36">
        <f t="shared" si="13"/>
        <v>0</v>
      </c>
      <c r="K193" s="6">
        <f t="shared" si="14"/>
        <v>0</v>
      </c>
      <c r="L193" s="106">
        <f t="shared" si="15"/>
        <v>1118</v>
      </c>
      <c r="N193" s="2"/>
      <c r="O193" s="2"/>
      <c r="P193" s="7"/>
      <c r="Q193" s="7"/>
    </row>
    <row r="194" spans="1:23" s="4" customFormat="1" ht="75" customHeight="1">
      <c r="A194" s="57">
        <v>3007</v>
      </c>
      <c r="B194" s="57"/>
      <c r="C194" s="58" t="s">
        <v>915</v>
      </c>
      <c r="D194" s="59" t="s">
        <v>916</v>
      </c>
      <c r="E194" s="57">
        <v>100</v>
      </c>
      <c r="F194" s="60">
        <v>4300</v>
      </c>
      <c r="G194" s="43">
        <f t="shared" si="11"/>
        <v>3.8499999999999996</v>
      </c>
      <c r="H194" s="11"/>
      <c r="I194" s="48">
        <f t="shared" si="12"/>
        <v>0</v>
      </c>
      <c r="J194" s="36">
        <f t="shared" si="13"/>
        <v>0</v>
      </c>
      <c r="K194" s="6">
        <f t="shared" si="14"/>
        <v>0</v>
      </c>
      <c r="L194" s="106">
        <f t="shared" si="15"/>
        <v>1118</v>
      </c>
      <c r="N194" s="2"/>
      <c r="O194" s="2"/>
      <c r="P194" s="2"/>
      <c r="Q194" s="7"/>
    </row>
    <row r="195" spans="1:23" s="4" customFormat="1" ht="99.75" customHeight="1">
      <c r="A195" s="57">
        <v>3008</v>
      </c>
      <c r="B195" s="57"/>
      <c r="C195" s="58" t="s">
        <v>917</v>
      </c>
      <c r="D195" s="74" t="s">
        <v>918</v>
      </c>
      <c r="E195" s="57">
        <v>250</v>
      </c>
      <c r="F195" s="60">
        <v>3500</v>
      </c>
      <c r="G195" s="43">
        <f t="shared" si="11"/>
        <v>3.1399999999999997</v>
      </c>
      <c r="H195" s="11"/>
      <c r="I195" s="48">
        <f t="shared" si="12"/>
        <v>0</v>
      </c>
      <c r="J195" s="36">
        <f t="shared" si="13"/>
        <v>0</v>
      </c>
      <c r="K195" s="6">
        <f t="shared" si="14"/>
        <v>0</v>
      </c>
      <c r="L195" s="106">
        <f t="shared" si="15"/>
        <v>1118</v>
      </c>
      <c r="N195" s="2"/>
      <c r="O195" s="2"/>
      <c r="P195" s="2"/>
      <c r="Q195" s="2"/>
      <c r="R195"/>
      <c r="S195"/>
    </row>
    <row r="196" spans="1:23" s="4" customFormat="1" ht="99.75" customHeight="1">
      <c r="A196" s="57">
        <v>3009</v>
      </c>
      <c r="B196" s="57"/>
      <c r="C196" s="58" t="s">
        <v>919</v>
      </c>
      <c r="D196" s="74" t="s">
        <v>920</v>
      </c>
      <c r="E196" s="57">
        <v>250</v>
      </c>
      <c r="F196" s="60">
        <v>3000</v>
      </c>
      <c r="G196" s="43">
        <f t="shared" si="11"/>
        <v>2.69</v>
      </c>
      <c r="H196" s="11"/>
      <c r="I196" s="48">
        <f t="shared" si="12"/>
        <v>0</v>
      </c>
      <c r="J196" s="36">
        <f t="shared" si="13"/>
        <v>0</v>
      </c>
      <c r="K196" s="6">
        <f t="shared" si="14"/>
        <v>0</v>
      </c>
      <c r="L196" s="106">
        <f t="shared" si="15"/>
        <v>1118</v>
      </c>
      <c r="N196" s="2"/>
      <c r="O196" s="2"/>
      <c r="P196" s="7"/>
      <c r="Q196" s="2"/>
      <c r="R196"/>
      <c r="S196"/>
    </row>
    <row r="197" spans="1:23" s="4" customFormat="1" ht="75" customHeight="1">
      <c r="A197" s="56"/>
      <c r="B197" s="57"/>
      <c r="C197" s="58" t="s">
        <v>921</v>
      </c>
      <c r="D197" s="59"/>
      <c r="E197" s="57">
        <v>120</v>
      </c>
      <c r="F197" s="60">
        <v>9000</v>
      </c>
      <c r="G197" s="43">
        <f t="shared" si="11"/>
        <v>8.06</v>
      </c>
      <c r="H197" s="11"/>
      <c r="I197" s="48">
        <f t="shared" si="12"/>
        <v>0</v>
      </c>
      <c r="J197" s="36">
        <f t="shared" si="13"/>
        <v>0</v>
      </c>
      <c r="K197" s="6">
        <f t="shared" si="14"/>
        <v>0</v>
      </c>
      <c r="L197" s="106">
        <f t="shared" si="15"/>
        <v>1118</v>
      </c>
    </row>
    <row r="198" spans="1:23" s="4" customFormat="1" ht="75" customHeight="1">
      <c r="A198" s="56"/>
      <c r="B198" s="57"/>
      <c r="C198" s="58" t="s">
        <v>922</v>
      </c>
      <c r="D198" s="59" t="s">
        <v>923</v>
      </c>
      <c r="E198" s="57">
        <v>120</v>
      </c>
      <c r="F198" s="60">
        <v>7800</v>
      </c>
      <c r="G198" s="43">
        <f t="shared" si="11"/>
        <v>6.9799999999999995</v>
      </c>
      <c r="H198" s="11"/>
      <c r="I198" s="48">
        <f t="shared" si="12"/>
        <v>0</v>
      </c>
      <c r="J198" s="36">
        <f t="shared" si="13"/>
        <v>0</v>
      </c>
      <c r="K198" s="6">
        <f t="shared" si="14"/>
        <v>0</v>
      </c>
      <c r="L198" s="106">
        <f t="shared" si="15"/>
        <v>1118</v>
      </c>
    </row>
    <row r="199" spans="1:23" s="4" customFormat="1" ht="75" customHeight="1">
      <c r="A199" s="56"/>
      <c r="B199" s="57"/>
      <c r="C199" s="58" t="s">
        <v>924</v>
      </c>
      <c r="D199" s="59" t="s">
        <v>925</v>
      </c>
      <c r="E199" s="57">
        <v>300</v>
      </c>
      <c r="F199" s="60">
        <v>7500</v>
      </c>
      <c r="G199" s="43">
        <f t="shared" si="11"/>
        <v>6.71</v>
      </c>
      <c r="H199" s="11"/>
      <c r="I199" s="48">
        <f t="shared" si="12"/>
        <v>0</v>
      </c>
      <c r="J199" s="36">
        <f t="shared" si="13"/>
        <v>0</v>
      </c>
      <c r="K199" s="6">
        <f t="shared" si="14"/>
        <v>0</v>
      </c>
      <c r="L199" s="106">
        <f t="shared" si="15"/>
        <v>1118</v>
      </c>
    </row>
    <row r="200" spans="1:23" s="4" customFormat="1" ht="75" customHeight="1">
      <c r="A200" s="56"/>
      <c r="B200" s="57"/>
      <c r="C200" s="58" t="s">
        <v>926</v>
      </c>
      <c r="D200" s="59" t="s">
        <v>927</v>
      </c>
      <c r="E200" s="57">
        <v>250</v>
      </c>
      <c r="F200" s="60">
        <v>7500</v>
      </c>
      <c r="G200" s="43">
        <f t="shared" si="11"/>
        <v>6.71</v>
      </c>
      <c r="H200" s="11"/>
      <c r="I200" s="48">
        <f t="shared" si="12"/>
        <v>0</v>
      </c>
      <c r="J200" s="36">
        <f t="shared" si="13"/>
        <v>0</v>
      </c>
      <c r="K200" s="6">
        <f t="shared" si="14"/>
        <v>0</v>
      </c>
      <c r="L200" s="106">
        <f t="shared" si="15"/>
        <v>1118</v>
      </c>
    </row>
    <row r="201" spans="1:23" s="4" customFormat="1" ht="105.75" customHeight="1">
      <c r="A201" s="57">
        <v>4001</v>
      </c>
      <c r="B201" s="57"/>
      <c r="C201" s="58" t="s">
        <v>928</v>
      </c>
      <c r="D201" s="62" t="s">
        <v>929</v>
      </c>
      <c r="E201" s="57">
        <v>220</v>
      </c>
      <c r="F201" s="60">
        <v>9000</v>
      </c>
      <c r="G201" s="43">
        <f t="shared" si="11"/>
        <v>8.06</v>
      </c>
      <c r="H201" s="11"/>
      <c r="I201" s="48">
        <f t="shared" si="12"/>
        <v>0</v>
      </c>
      <c r="J201" s="36">
        <f t="shared" si="13"/>
        <v>0</v>
      </c>
      <c r="K201" s="6">
        <f t="shared" si="14"/>
        <v>0</v>
      </c>
      <c r="L201" s="106">
        <f t="shared" si="15"/>
        <v>1118</v>
      </c>
      <c r="N201" s="2"/>
      <c r="O201" s="2"/>
      <c r="P201" s="2"/>
      <c r="Q201" s="2"/>
      <c r="R201"/>
      <c r="S201"/>
    </row>
    <row r="202" spans="1:23" s="4" customFormat="1" ht="75" customHeight="1">
      <c r="A202" s="57">
        <v>4002</v>
      </c>
      <c r="B202" s="57"/>
      <c r="C202" s="58" t="s">
        <v>930</v>
      </c>
      <c r="D202" s="59" t="s">
        <v>931</v>
      </c>
      <c r="E202" s="57">
        <v>220</v>
      </c>
      <c r="F202" s="60">
        <v>9000</v>
      </c>
      <c r="G202" s="43">
        <f t="shared" si="11"/>
        <v>8.06</v>
      </c>
      <c r="H202" s="11"/>
      <c r="I202" s="48">
        <f t="shared" si="12"/>
        <v>0</v>
      </c>
      <c r="J202" s="36">
        <f t="shared" si="13"/>
        <v>0</v>
      </c>
      <c r="K202" s="6">
        <f t="shared" si="14"/>
        <v>0</v>
      </c>
      <c r="L202" s="106">
        <f t="shared" si="15"/>
        <v>1118</v>
      </c>
      <c r="N202" s="2"/>
      <c r="O202" s="2"/>
      <c r="P202" s="2"/>
      <c r="Q202" s="7"/>
    </row>
    <row r="203" spans="1:23" s="4" customFormat="1" ht="75" customHeight="1">
      <c r="A203" s="57">
        <v>4003</v>
      </c>
      <c r="B203" s="57"/>
      <c r="C203" s="58" t="s">
        <v>932</v>
      </c>
      <c r="D203" s="84" t="s">
        <v>933</v>
      </c>
      <c r="E203" s="57">
        <v>220</v>
      </c>
      <c r="F203" s="60">
        <v>9000</v>
      </c>
      <c r="G203" s="43">
        <f t="shared" si="11"/>
        <v>8.06</v>
      </c>
      <c r="H203" s="11"/>
      <c r="I203" s="48">
        <f t="shared" si="12"/>
        <v>0</v>
      </c>
      <c r="J203" s="36">
        <f t="shared" si="13"/>
        <v>0</v>
      </c>
      <c r="K203" s="6">
        <f t="shared" si="14"/>
        <v>0</v>
      </c>
      <c r="L203" s="106">
        <f t="shared" si="15"/>
        <v>1118</v>
      </c>
      <c r="N203" s="2"/>
      <c r="O203" s="2"/>
      <c r="P203" s="2"/>
      <c r="Q203" s="7"/>
      <c r="R203" s="85"/>
    </row>
    <row r="204" spans="1:23" s="4" customFormat="1" ht="145.5" customHeight="1">
      <c r="A204" s="57">
        <v>5001</v>
      </c>
      <c r="B204" s="57"/>
      <c r="C204" s="58" t="s">
        <v>934</v>
      </c>
      <c r="D204" s="62" t="s">
        <v>935</v>
      </c>
      <c r="E204" s="57">
        <v>200</v>
      </c>
      <c r="F204" s="60">
        <v>4000</v>
      </c>
      <c r="G204" s="43">
        <f t="shared" ref="G204:G267" si="16">ROUNDUP(F204/L204,2)</f>
        <v>3.5799999999999996</v>
      </c>
      <c r="H204" s="11"/>
      <c r="I204" s="48">
        <f t="shared" ref="I204:I267" si="17">F204*H204</f>
        <v>0</v>
      </c>
      <c r="J204" s="36">
        <f t="shared" ref="J204:J267" si="18">G204*H204</f>
        <v>0</v>
      </c>
      <c r="K204" s="6">
        <f t="shared" ref="K204:K267" si="19">H204*E204</f>
        <v>0</v>
      </c>
      <c r="L204" s="106">
        <f t="shared" ref="L204:L267" si="20">L203</f>
        <v>1118</v>
      </c>
      <c r="N204" s="2"/>
      <c r="O204" s="2"/>
      <c r="P204" s="2"/>
      <c r="Q204" s="2"/>
      <c r="R204" s="1"/>
      <c r="S204"/>
      <c r="T204"/>
      <c r="U204"/>
      <c r="V204"/>
      <c r="W204"/>
    </row>
    <row r="205" spans="1:23" s="4" customFormat="1" ht="117" customHeight="1">
      <c r="A205" s="47">
        <v>5002</v>
      </c>
      <c r="B205" s="47"/>
      <c r="C205" s="58" t="s">
        <v>936</v>
      </c>
      <c r="D205" s="62" t="s">
        <v>937</v>
      </c>
      <c r="E205" s="47">
        <v>150</v>
      </c>
      <c r="F205" s="60">
        <v>2500</v>
      </c>
      <c r="G205" s="43">
        <f t="shared" si="16"/>
        <v>2.2399999999999998</v>
      </c>
      <c r="H205" s="11"/>
      <c r="I205" s="48">
        <f t="shared" si="17"/>
        <v>0</v>
      </c>
      <c r="J205" s="36">
        <f t="shared" si="18"/>
        <v>0</v>
      </c>
      <c r="K205" s="6">
        <f t="shared" si="19"/>
        <v>0</v>
      </c>
      <c r="L205" s="106">
        <f t="shared" si="20"/>
        <v>1118</v>
      </c>
      <c r="N205" s="2"/>
      <c r="O205" s="2"/>
      <c r="P205" s="2"/>
      <c r="Q205" s="2"/>
      <c r="R205" s="1"/>
      <c r="S205"/>
      <c r="T205"/>
      <c r="U205"/>
      <c r="V205"/>
      <c r="W205"/>
    </row>
    <row r="206" spans="1:23" s="4" customFormat="1" ht="75" customHeight="1">
      <c r="A206" s="47">
        <v>1326</v>
      </c>
      <c r="B206" s="47"/>
      <c r="C206" s="58" t="s">
        <v>938</v>
      </c>
      <c r="D206" s="86" t="s">
        <v>939</v>
      </c>
      <c r="E206" s="47">
        <v>160</v>
      </c>
      <c r="F206" s="60">
        <v>4100</v>
      </c>
      <c r="G206" s="43">
        <f t="shared" si="16"/>
        <v>3.67</v>
      </c>
      <c r="H206" s="11"/>
      <c r="I206" s="48">
        <f t="shared" si="17"/>
        <v>0</v>
      </c>
      <c r="J206" s="36">
        <f t="shared" si="18"/>
        <v>0</v>
      </c>
      <c r="K206" s="6">
        <f t="shared" si="19"/>
        <v>0</v>
      </c>
      <c r="L206" s="106">
        <f t="shared" si="20"/>
        <v>1118</v>
      </c>
      <c r="N206" s="2"/>
      <c r="O206" s="2"/>
      <c r="P206" s="2"/>
      <c r="Q206" s="7"/>
      <c r="R206" s="85"/>
    </row>
    <row r="207" spans="1:23" s="4" customFormat="1" ht="75" customHeight="1">
      <c r="A207" s="57">
        <v>1320</v>
      </c>
      <c r="B207" s="57"/>
      <c r="C207" s="58" t="s">
        <v>940</v>
      </c>
      <c r="D207" s="87" t="s">
        <v>941</v>
      </c>
      <c r="E207" s="57">
        <v>150</v>
      </c>
      <c r="F207" s="60">
        <v>2500</v>
      </c>
      <c r="G207" s="43">
        <f t="shared" si="16"/>
        <v>2.2399999999999998</v>
      </c>
      <c r="H207" s="11"/>
      <c r="I207" s="48">
        <f t="shared" si="17"/>
        <v>0</v>
      </c>
      <c r="J207" s="36">
        <f t="shared" si="18"/>
        <v>0</v>
      </c>
      <c r="K207" s="6">
        <f t="shared" si="19"/>
        <v>0</v>
      </c>
      <c r="L207" s="106">
        <f t="shared" si="20"/>
        <v>1118</v>
      </c>
    </row>
    <row r="208" spans="1:23" s="4" customFormat="1" ht="75" customHeight="1">
      <c r="A208" s="57">
        <v>1321</v>
      </c>
      <c r="B208" s="57"/>
      <c r="C208" s="58" t="s">
        <v>942</v>
      </c>
      <c r="D208" s="67" t="s">
        <v>943</v>
      </c>
      <c r="E208" s="57">
        <v>150</v>
      </c>
      <c r="F208" s="60">
        <v>2500</v>
      </c>
      <c r="G208" s="43">
        <f t="shared" si="16"/>
        <v>2.2399999999999998</v>
      </c>
      <c r="H208" s="11"/>
      <c r="I208" s="48">
        <f t="shared" si="17"/>
        <v>0</v>
      </c>
      <c r="J208" s="36">
        <f t="shared" si="18"/>
        <v>0</v>
      </c>
      <c r="K208" s="6">
        <f t="shared" si="19"/>
        <v>0</v>
      </c>
      <c r="L208" s="106">
        <f t="shared" si="20"/>
        <v>1118</v>
      </c>
    </row>
    <row r="209" spans="1:18" s="4" customFormat="1" ht="75" customHeight="1">
      <c r="A209" s="57">
        <v>1322</v>
      </c>
      <c r="B209" s="57"/>
      <c r="C209" s="58" t="s">
        <v>944</v>
      </c>
      <c r="D209" s="63" t="s">
        <v>945</v>
      </c>
      <c r="E209" s="57">
        <v>150</v>
      </c>
      <c r="F209" s="60">
        <v>2500</v>
      </c>
      <c r="G209" s="43">
        <f t="shared" si="16"/>
        <v>2.2399999999999998</v>
      </c>
      <c r="H209" s="11"/>
      <c r="I209" s="48">
        <f t="shared" si="17"/>
        <v>0</v>
      </c>
      <c r="J209" s="36">
        <f t="shared" si="18"/>
        <v>0</v>
      </c>
      <c r="K209" s="6">
        <f t="shared" si="19"/>
        <v>0</v>
      </c>
      <c r="L209" s="106">
        <f t="shared" si="20"/>
        <v>1118</v>
      </c>
    </row>
    <row r="210" spans="1:18" s="4" customFormat="1" ht="75" customHeight="1">
      <c r="A210" s="57">
        <v>1323</v>
      </c>
      <c r="B210" s="57"/>
      <c r="C210" s="58" t="s">
        <v>946</v>
      </c>
      <c r="D210" s="67" t="s">
        <v>947</v>
      </c>
      <c r="E210" s="57">
        <v>150</v>
      </c>
      <c r="F210" s="60">
        <v>2500</v>
      </c>
      <c r="G210" s="43">
        <f t="shared" si="16"/>
        <v>2.2399999999999998</v>
      </c>
      <c r="H210" s="11"/>
      <c r="I210" s="48">
        <f t="shared" si="17"/>
        <v>0</v>
      </c>
      <c r="J210" s="36">
        <f t="shared" si="18"/>
        <v>0</v>
      </c>
      <c r="K210" s="6">
        <f t="shared" si="19"/>
        <v>0</v>
      </c>
      <c r="L210" s="106">
        <f t="shared" si="20"/>
        <v>1118</v>
      </c>
    </row>
    <row r="211" spans="1:18" s="4" customFormat="1" ht="75" customHeight="1">
      <c r="A211" s="57">
        <v>1324</v>
      </c>
      <c r="B211" s="57"/>
      <c r="C211" s="58" t="s">
        <v>948</v>
      </c>
      <c r="D211" s="66" t="s">
        <v>949</v>
      </c>
      <c r="E211" s="57">
        <v>150</v>
      </c>
      <c r="F211" s="60">
        <v>2500</v>
      </c>
      <c r="G211" s="43">
        <f t="shared" si="16"/>
        <v>2.2399999999999998</v>
      </c>
      <c r="H211" s="11"/>
      <c r="I211" s="48">
        <f t="shared" si="17"/>
        <v>0</v>
      </c>
      <c r="J211" s="36">
        <f t="shared" si="18"/>
        <v>0</v>
      </c>
      <c r="K211" s="6">
        <f t="shared" si="19"/>
        <v>0</v>
      </c>
      <c r="L211" s="106">
        <f t="shared" si="20"/>
        <v>1118</v>
      </c>
    </row>
    <row r="212" spans="1:18" ht="75" customHeight="1">
      <c r="A212" s="57">
        <v>1219</v>
      </c>
      <c r="B212" s="57"/>
      <c r="C212" s="58" t="s">
        <v>950</v>
      </c>
      <c r="D212" s="67" t="s">
        <v>951</v>
      </c>
      <c r="E212" s="57">
        <v>120</v>
      </c>
      <c r="F212" s="60">
        <v>4700</v>
      </c>
      <c r="G212" s="43">
        <f t="shared" si="16"/>
        <v>4.21</v>
      </c>
      <c r="H212" s="11"/>
      <c r="I212" s="48">
        <f t="shared" si="17"/>
        <v>0</v>
      </c>
      <c r="J212" s="36">
        <f t="shared" si="18"/>
        <v>0</v>
      </c>
      <c r="K212" s="6">
        <f t="shared" si="19"/>
        <v>0</v>
      </c>
      <c r="L212" s="106">
        <f t="shared" si="20"/>
        <v>1118</v>
      </c>
      <c r="N212" s="4"/>
      <c r="O212" s="4"/>
      <c r="P212" s="4"/>
      <c r="Q212" s="2"/>
      <c r="R212" s="1"/>
    </row>
    <row r="213" spans="1:18" ht="75" customHeight="1">
      <c r="A213" s="57">
        <v>1586</v>
      </c>
      <c r="B213" s="57"/>
      <c r="C213" s="58" t="s">
        <v>952</v>
      </c>
      <c r="D213" s="66" t="s">
        <v>953</v>
      </c>
      <c r="E213" s="57">
        <v>100</v>
      </c>
      <c r="F213" s="60">
        <v>5000</v>
      </c>
      <c r="G213" s="43">
        <f t="shared" si="16"/>
        <v>4.4799999999999995</v>
      </c>
      <c r="H213" s="11"/>
      <c r="I213" s="48">
        <f t="shared" si="17"/>
        <v>0</v>
      </c>
      <c r="J213" s="36">
        <f t="shared" si="18"/>
        <v>0</v>
      </c>
      <c r="K213" s="6">
        <f t="shared" si="19"/>
        <v>0</v>
      </c>
      <c r="L213" s="106">
        <f t="shared" si="20"/>
        <v>1118</v>
      </c>
      <c r="M213" s="88"/>
      <c r="O213" s="2"/>
      <c r="P213" s="2"/>
      <c r="Q213" s="2"/>
      <c r="R213" s="1"/>
    </row>
    <row r="214" spans="1:18" ht="75" customHeight="1">
      <c r="A214" s="57">
        <v>1587</v>
      </c>
      <c r="B214" s="57"/>
      <c r="C214" s="58" t="s">
        <v>954</v>
      </c>
      <c r="D214" s="66" t="s">
        <v>953</v>
      </c>
      <c r="E214" s="57">
        <v>100</v>
      </c>
      <c r="F214" s="60">
        <v>5000</v>
      </c>
      <c r="G214" s="43">
        <f t="shared" si="16"/>
        <v>4.4799999999999995</v>
      </c>
      <c r="H214" s="11"/>
      <c r="I214" s="48">
        <f t="shared" si="17"/>
        <v>0</v>
      </c>
      <c r="J214" s="36">
        <f t="shared" si="18"/>
        <v>0</v>
      </c>
      <c r="K214" s="6">
        <f t="shared" si="19"/>
        <v>0</v>
      </c>
      <c r="L214" s="106">
        <f t="shared" si="20"/>
        <v>1118</v>
      </c>
      <c r="M214" s="88"/>
      <c r="O214" s="4"/>
      <c r="P214" s="2"/>
      <c r="Q214" s="2"/>
      <c r="R214" s="1"/>
    </row>
    <row r="215" spans="1:18" ht="113.25" customHeight="1">
      <c r="A215" s="89">
        <v>1595</v>
      </c>
      <c r="B215" s="57"/>
      <c r="C215" s="61" t="s">
        <v>955</v>
      </c>
      <c r="D215" s="66" t="s">
        <v>953</v>
      </c>
      <c r="E215" s="57">
        <v>100</v>
      </c>
      <c r="F215" s="60">
        <v>5000</v>
      </c>
      <c r="G215" s="43">
        <f t="shared" si="16"/>
        <v>4.4799999999999995</v>
      </c>
      <c r="H215" s="11"/>
      <c r="I215" s="48">
        <f t="shared" si="17"/>
        <v>0</v>
      </c>
      <c r="J215" s="36">
        <f t="shared" si="18"/>
        <v>0</v>
      </c>
      <c r="K215" s="6">
        <f t="shared" si="19"/>
        <v>0</v>
      </c>
      <c r="L215" s="106">
        <f t="shared" si="20"/>
        <v>1118</v>
      </c>
      <c r="M215" s="90"/>
      <c r="O215" s="4"/>
      <c r="P215" s="2"/>
      <c r="Q215" s="2"/>
      <c r="R215" s="1"/>
    </row>
    <row r="216" spans="1:18" ht="101.25" customHeight="1">
      <c r="A216" s="89">
        <v>1596</v>
      </c>
      <c r="B216" s="57"/>
      <c r="C216" s="61" t="s">
        <v>956</v>
      </c>
      <c r="D216" s="66" t="s">
        <v>953</v>
      </c>
      <c r="E216" s="57">
        <v>100</v>
      </c>
      <c r="F216" s="60">
        <v>5000</v>
      </c>
      <c r="G216" s="43">
        <f t="shared" si="16"/>
        <v>4.4799999999999995</v>
      </c>
      <c r="H216" s="11"/>
      <c r="I216" s="48">
        <f t="shared" si="17"/>
        <v>0</v>
      </c>
      <c r="J216" s="36">
        <f t="shared" si="18"/>
        <v>0</v>
      </c>
      <c r="K216" s="6">
        <f t="shared" si="19"/>
        <v>0</v>
      </c>
      <c r="L216" s="106">
        <f t="shared" si="20"/>
        <v>1118</v>
      </c>
      <c r="M216" s="90"/>
      <c r="O216" s="4"/>
      <c r="P216" s="2"/>
      <c r="Q216" s="2"/>
      <c r="R216" s="1"/>
    </row>
    <row r="217" spans="1:18" ht="101.25" customHeight="1">
      <c r="A217" s="89">
        <v>1091</v>
      </c>
      <c r="B217" s="57"/>
      <c r="C217" s="61" t="s">
        <v>957</v>
      </c>
      <c r="D217" s="62" t="s">
        <v>958</v>
      </c>
      <c r="E217" s="57">
        <v>1200</v>
      </c>
      <c r="F217" s="60">
        <v>11000</v>
      </c>
      <c r="G217" s="43">
        <f t="shared" si="16"/>
        <v>9.84</v>
      </c>
      <c r="H217" s="11"/>
      <c r="I217" s="48">
        <f t="shared" si="17"/>
        <v>0</v>
      </c>
      <c r="J217" s="36">
        <f t="shared" si="18"/>
        <v>0</v>
      </c>
      <c r="K217" s="6">
        <f t="shared" si="19"/>
        <v>0</v>
      </c>
      <c r="L217" s="106">
        <f t="shared" si="20"/>
        <v>1118</v>
      </c>
      <c r="M217" s="90"/>
      <c r="N217" s="4"/>
      <c r="O217" s="4"/>
      <c r="P217" s="4"/>
      <c r="Q217" s="2"/>
      <c r="R217" s="1"/>
    </row>
    <row r="218" spans="1:18" ht="101.25" customHeight="1">
      <c r="A218" s="89">
        <v>1092</v>
      </c>
      <c r="B218" s="57"/>
      <c r="C218" s="61" t="s">
        <v>959</v>
      </c>
      <c r="D218" s="62" t="s">
        <v>960</v>
      </c>
      <c r="E218" s="57">
        <v>230</v>
      </c>
      <c r="F218" s="60">
        <v>4500</v>
      </c>
      <c r="G218" s="43">
        <f t="shared" si="16"/>
        <v>4.0299999999999994</v>
      </c>
      <c r="H218" s="11"/>
      <c r="I218" s="48">
        <f t="shared" si="17"/>
        <v>0</v>
      </c>
      <c r="J218" s="36">
        <f t="shared" si="18"/>
        <v>0</v>
      </c>
      <c r="K218" s="6">
        <f t="shared" si="19"/>
        <v>0</v>
      </c>
      <c r="L218" s="106">
        <f t="shared" si="20"/>
        <v>1118</v>
      </c>
      <c r="M218" s="90"/>
      <c r="N218" s="4"/>
      <c r="O218" s="4"/>
      <c r="P218" s="4"/>
      <c r="Q218" s="2"/>
      <c r="R218" s="1"/>
    </row>
    <row r="219" spans="1:18" ht="75" customHeight="1">
      <c r="A219" s="89">
        <v>1093</v>
      </c>
      <c r="B219" s="57"/>
      <c r="C219" s="61" t="s">
        <v>961</v>
      </c>
      <c r="D219" s="63" t="s">
        <v>962</v>
      </c>
      <c r="E219" s="57">
        <v>230</v>
      </c>
      <c r="F219" s="60">
        <v>4500</v>
      </c>
      <c r="G219" s="43">
        <f t="shared" si="16"/>
        <v>4.0299999999999994</v>
      </c>
      <c r="H219" s="11"/>
      <c r="I219" s="48">
        <f t="shared" si="17"/>
        <v>0</v>
      </c>
      <c r="J219" s="36">
        <f t="shared" si="18"/>
        <v>0</v>
      </c>
      <c r="K219" s="6">
        <f t="shared" si="19"/>
        <v>0</v>
      </c>
      <c r="L219" s="106">
        <f t="shared" si="20"/>
        <v>1118</v>
      </c>
      <c r="M219" s="90"/>
      <c r="N219" s="4"/>
      <c r="O219" s="4"/>
      <c r="P219" s="4"/>
      <c r="Q219" s="2"/>
      <c r="R219" s="1"/>
    </row>
    <row r="220" spans="1:18" ht="75" customHeight="1">
      <c r="A220" s="89">
        <v>1094</v>
      </c>
      <c r="B220" s="57"/>
      <c r="C220" s="61" t="s">
        <v>963</v>
      </c>
      <c r="D220" s="63" t="s">
        <v>964</v>
      </c>
      <c r="E220" s="57">
        <v>230</v>
      </c>
      <c r="F220" s="60">
        <v>4500</v>
      </c>
      <c r="G220" s="43">
        <f t="shared" si="16"/>
        <v>4.0299999999999994</v>
      </c>
      <c r="H220" s="11"/>
      <c r="I220" s="48">
        <f t="shared" si="17"/>
        <v>0</v>
      </c>
      <c r="J220" s="36">
        <f t="shared" si="18"/>
        <v>0</v>
      </c>
      <c r="K220" s="6">
        <f t="shared" si="19"/>
        <v>0</v>
      </c>
      <c r="L220" s="106">
        <f t="shared" si="20"/>
        <v>1118</v>
      </c>
      <c r="M220" s="90"/>
      <c r="N220" s="4"/>
      <c r="O220" s="4"/>
      <c r="P220" s="4"/>
      <c r="Q220" s="2"/>
      <c r="R220" s="1"/>
    </row>
    <row r="221" spans="1:18" ht="75" customHeight="1">
      <c r="A221" s="89">
        <v>1095</v>
      </c>
      <c r="B221" s="57"/>
      <c r="C221" s="61" t="s">
        <v>965</v>
      </c>
      <c r="D221" s="63" t="s">
        <v>966</v>
      </c>
      <c r="E221" s="57">
        <v>100</v>
      </c>
      <c r="F221" s="60">
        <v>4500</v>
      </c>
      <c r="G221" s="43">
        <f t="shared" si="16"/>
        <v>4.0299999999999994</v>
      </c>
      <c r="H221" s="11"/>
      <c r="I221" s="48">
        <f t="shared" si="17"/>
        <v>0</v>
      </c>
      <c r="J221" s="36">
        <f t="shared" si="18"/>
        <v>0</v>
      </c>
      <c r="K221" s="6">
        <f t="shared" si="19"/>
        <v>0</v>
      </c>
      <c r="L221" s="106">
        <f t="shared" si="20"/>
        <v>1118</v>
      </c>
      <c r="M221" s="90"/>
      <c r="N221" s="4"/>
      <c r="O221" s="4"/>
      <c r="P221" s="4"/>
      <c r="Q221" s="2"/>
      <c r="R221" s="1"/>
    </row>
    <row r="222" spans="1:18" ht="75" customHeight="1">
      <c r="A222" s="89">
        <v>1096</v>
      </c>
      <c r="B222" s="57"/>
      <c r="C222" s="61" t="s">
        <v>967</v>
      </c>
      <c r="D222" s="65" t="s">
        <v>968</v>
      </c>
      <c r="E222" s="57">
        <v>100</v>
      </c>
      <c r="F222" s="60">
        <v>4500</v>
      </c>
      <c r="G222" s="43">
        <f t="shared" si="16"/>
        <v>4.0299999999999994</v>
      </c>
      <c r="H222" s="11"/>
      <c r="I222" s="48">
        <f t="shared" si="17"/>
        <v>0</v>
      </c>
      <c r="J222" s="36">
        <f t="shared" si="18"/>
        <v>0</v>
      </c>
      <c r="K222" s="6">
        <f t="shared" si="19"/>
        <v>0</v>
      </c>
      <c r="L222" s="106">
        <f t="shared" si="20"/>
        <v>1118</v>
      </c>
      <c r="M222" s="90"/>
      <c r="N222" s="4"/>
      <c r="O222" s="4"/>
      <c r="P222" s="4"/>
      <c r="Q222" s="2"/>
      <c r="R222" s="1"/>
    </row>
    <row r="223" spans="1:18" ht="75" customHeight="1">
      <c r="A223" s="89">
        <v>1098</v>
      </c>
      <c r="B223" s="57"/>
      <c r="C223" s="61" t="s">
        <v>969</v>
      </c>
      <c r="D223" s="63" t="s">
        <v>970</v>
      </c>
      <c r="E223" s="57">
        <v>230</v>
      </c>
      <c r="F223" s="60">
        <v>4300</v>
      </c>
      <c r="G223" s="43">
        <f t="shared" si="16"/>
        <v>3.8499999999999996</v>
      </c>
      <c r="H223" s="11"/>
      <c r="I223" s="48">
        <f t="shared" si="17"/>
        <v>0</v>
      </c>
      <c r="J223" s="36">
        <f t="shared" si="18"/>
        <v>0</v>
      </c>
      <c r="K223" s="6">
        <f t="shared" si="19"/>
        <v>0</v>
      </c>
      <c r="L223" s="106">
        <f t="shared" si="20"/>
        <v>1118</v>
      </c>
      <c r="M223" s="4"/>
      <c r="N223" s="4"/>
      <c r="O223" s="4"/>
      <c r="P223" s="4"/>
      <c r="Q223" s="2"/>
      <c r="R223" s="1"/>
    </row>
    <row r="224" spans="1:18" s="4" customFormat="1" ht="120" customHeight="1">
      <c r="A224" s="57">
        <v>1584</v>
      </c>
      <c r="B224" s="57"/>
      <c r="C224" s="58" t="s">
        <v>971</v>
      </c>
      <c r="D224" s="62" t="s">
        <v>972</v>
      </c>
      <c r="E224" s="57">
        <v>150</v>
      </c>
      <c r="F224" s="60">
        <v>8700</v>
      </c>
      <c r="G224" s="43">
        <f t="shared" si="16"/>
        <v>7.79</v>
      </c>
      <c r="H224" s="11"/>
      <c r="I224" s="48">
        <f t="shared" si="17"/>
        <v>0</v>
      </c>
      <c r="J224" s="36">
        <f t="shared" si="18"/>
        <v>0</v>
      </c>
      <c r="K224" s="6">
        <f t="shared" si="19"/>
        <v>0</v>
      </c>
      <c r="L224" s="106">
        <f t="shared" si="20"/>
        <v>1118</v>
      </c>
      <c r="M224" s="7"/>
    </row>
    <row r="225" spans="1:23" s="4" customFormat="1" ht="120" customHeight="1">
      <c r="A225" s="57">
        <v>1585</v>
      </c>
      <c r="B225" s="57"/>
      <c r="C225" s="58" t="s">
        <v>973</v>
      </c>
      <c r="D225" s="62" t="s">
        <v>972</v>
      </c>
      <c r="E225" s="57">
        <v>150</v>
      </c>
      <c r="F225" s="60">
        <v>8700</v>
      </c>
      <c r="G225" s="43">
        <f t="shared" si="16"/>
        <v>7.79</v>
      </c>
      <c r="H225" s="11"/>
      <c r="I225" s="48">
        <f t="shared" si="17"/>
        <v>0</v>
      </c>
      <c r="J225" s="36">
        <f t="shared" si="18"/>
        <v>0</v>
      </c>
      <c r="K225" s="6">
        <f t="shared" si="19"/>
        <v>0</v>
      </c>
      <c r="L225" s="106">
        <f t="shared" si="20"/>
        <v>1118</v>
      </c>
      <c r="M225" s="7"/>
    </row>
    <row r="226" spans="1:23" s="4" customFormat="1" ht="120" customHeight="1">
      <c r="A226" s="57">
        <v>1506</v>
      </c>
      <c r="B226" s="57"/>
      <c r="C226" s="58" t="s">
        <v>974</v>
      </c>
      <c r="D226" s="62" t="s">
        <v>975</v>
      </c>
      <c r="E226" s="57">
        <v>100</v>
      </c>
      <c r="F226" s="60">
        <v>2200</v>
      </c>
      <c r="G226" s="43">
        <f t="shared" si="16"/>
        <v>1.97</v>
      </c>
      <c r="H226" s="11"/>
      <c r="I226" s="48">
        <f t="shared" si="17"/>
        <v>0</v>
      </c>
      <c r="J226" s="36">
        <f t="shared" si="18"/>
        <v>0</v>
      </c>
      <c r="K226" s="6">
        <f t="shared" si="19"/>
        <v>0</v>
      </c>
      <c r="L226" s="106">
        <f t="shared" si="20"/>
        <v>1118</v>
      </c>
      <c r="M226" s="7"/>
      <c r="N226" s="7"/>
      <c r="O226" s="7"/>
      <c r="P226" s="7"/>
      <c r="Q226" s="7"/>
    </row>
    <row r="227" spans="1:23" s="4" customFormat="1" ht="120" customHeight="1">
      <c r="A227" s="89">
        <v>2009</v>
      </c>
      <c r="B227" s="91"/>
      <c r="C227" s="61" t="s">
        <v>976</v>
      </c>
      <c r="D227" s="62" t="s">
        <v>717</v>
      </c>
      <c r="E227" s="57">
        <v>1700</v>
      </c>
      <c r="F227" s="60">
        <v>20000</v>
      </c>
      <c r="G227" s="43">
        <f t="shared" si="16"/>
        <v>17.89</v>
      </c>
      <c r="H227" s="11"/>
      <c r="I227" s="48">
        <f t="shared" si="17"/>
        <v>0</v>
      </c>
      <c r="J227" s="36">
        <f t="shared" si="18"/>
        <v>0</v>
      </c>
      <c r="K227" s="6">
        <f t="shared" si="19"/>
        <v>0</v>
      </c>
      <c r="L227" s="106">
        <f t="shared" si="20"/>
        <v>1118</v>
      </c>
      <c r="M227" s="7"/>
      <c r="N227" s="7"/>
      <c r="O227" s="7"/>
      <c r="P227" s="7"/>
      <c r="Q227" s="7"/>
    </row>
    <row r="228" spans="1:23" s="4" customFormat="1" ht="120" customHeight="1">
      <c r="A228" s="57">
        <v>1507</v>
      </c>
      <c r="B228" s="57"/>
      <c r="C228" s="58" t="s">
        <v>977</v>
      </c>
      <c r="D228" s="62" t="s">
        <v>975</v>
      </c>
      <c r="E228" s="57">
        <v>100</v>
      </c>
      <c r="F228" s="60">
        <v>2200</v>
      </c>
      <c r="G228" s="43">
        <f t="shared" si="16"/>
        <v>1.97</v>
      </c>
      <c r="H228" s="11"/>
      <c r="I228" s="48">
        <f t="shared" si="17"/>
        <v>0</v>
      </c>
      <c r="J228" s="36">
        <f t="shared" si="18"/>
        <v>0</v>
      </c>
      <c r="K228" s="6">
        <f t="shared" si="19"/>
        <v>0</v>
      </c>
      <c r="L228" s="106">
        <f t="shared" si="20"/>
        <v>1118</v>
      </c>
      <c r="N228" s="7"/>
      <c r="O228" s="7"/>
      <c r="P228" s="7"/>
      <c r="Q228" s="7"/>
    </row>
    <row r="229" spans="1:23" s="4" customFormat="1" ht="120" customHeight="1">
      <c r="A229" s="57">
        <v>1512</v>
      </c>
      <c r="B229" s="57"/>
      <c r="C229" s="58" t="s">
        <v>978</v>
      </c>
      <c r="D229" s="62" t="s">
        <v>979</v>
      </c>
      <c r="E229" s="57">
        <v>100</v>
      </c>
      <c r="F229" s="60">
        <v>4300</v>
      </c>
      <c r="G229" s="43">
        <f t="shared" si="16"/>
        <v>3.8499999999999996</v>
      </c>
      <c r="H229" s="11"/>
      <c r="I229" s="48">
        <f t="shared" si="17"/>
        <v>0</v>
      </c>
      <c r="J229" s="36">
        <f t="shared" si="18"/>
        <v>0</v>
      </c>
      <c r="K229" s="6">
        <f t="shared" si="19"/>
        <v>0</v>
      </c>
      <c r="L229" s="106">
        <f t="shared" si="20"/>
        <v>1118</v>
      </c>
      <c r="N229" s="7"/>
      <c r="O229" s="7"/>
      <c r="P229" s="7"/>
      <c r="Q229" s="7"/>
    </row>
    <row r="230" spans="1:23" s="4" customFormat="1" ht="120" customHeight="1">
      <c r="A230" s="57">
        <v>1513</v>
      </c>
      <c r="B230" s="57"/>
      <c r="C230" s="58" t="s">
        <v>980</v>
      </c>
      <c r="D230" s="62" t="s">
        <v>979</v>
      </c>
      <c r="E230" s="57">
        <v>100</v>
      </c>
      <c r="F230" s="60">
        <v>4300</v>
      </c>
      <c r="G230" s="43">
        <f t="shared" si="16"/>
        <v>3.8499999999999996</v>
      </c>
      <c r="H230" s="11"/>
      <c r="I230" s="48">
        <f t="shared" si="17"/>
        <v>0</v>
      </c>
      <c r="J230" s="36">
        <f t="shared" si="18"/>
        <v>0</v>
      </c>
      <c r="K230" s="6">
        <f t="shared" si="19"/>
        <v>0</v>
      </c>
      <c r="L230" s="106">
        <f t="shared" si="20"/>
        <v>1118</v>
      </c>
      <c r="N230" s="2"/>
      <c r="O230" s="2"/>
      <c r="P230" s="2"/>
      <c r="Q230" s="2"/>
    </row>
    <row r="231" spans="1:23" s="4" customFormat="1" ht="120" customHeight="1">
      <c r="A231" s="57">
        <v>1217</v>
      </c>
      <c r="B231" s="57"/>
      <c r="C231" s="58" t="s">
        <v>981</v>
      </c>
      <c r="D231" s="62" t="s">
        <v>982</v>
      </c>
      <c r="E231" s="57">
        <v>100</v>
      </c>
      <c r="F231" s="60">
        <v>4700</v>
      </c>
      <c r="G231" s="43">
        <f t="shared" si="16"/>
        <v>4.21</v>
      </c>
      <c r="H231" s="11"/>
      <c r="I231" s="48">
        <f t="shared" si="17"/>
        <v>0</v>
      </c>
      <c r="J231" s="36">
        <f t="shared" si="18"/>
        <v>0</v>
      </c>
      <c r="K231" s="6">
        <f t="shared" si="19"/>
        <v>0</v>
      </c>
      <c r="L231" s="106">
        <f t="shared" si="20"/>
        <v>1118</v>
      </c>
      <c r="N231" s="2"/>
      <c r="O231" s="2"/>
      <c r="P231" s="2"/>
      <c r="Q231" s="2"/>
    </row>
    <row r="232" spans="1:23" s="4" customFormat="1" ht="120" customHeight="1">
      <c r="A232" s="57">
        <v>1218</v>
      </c>
      <c r="B232" s="57"/>
      <c r="C232" s="58" t="s">
        <v>983</v>
      </c>
      <c r="D232" s="59" t="s">
        <v>984</v>
      </c>
      <c r="E232" s="57">
        <v>130</v>
      </c>
      <c r="F232" s="60">
        <v>2900</v>
      </c>
      <c r="G232" s="43">
        <f t="shared" si="16"/>
        <v>2.5999999999999996</v>
      </c>
      <c r="H232" s="11"/>
      <c r="I232" s="48">
        <f t="shared" si="17"/>
        <v>0</v>
      </c>
      <c r="J232" s="36">
        <f t="shared" si="18"/>
        <v>0</v>
      </c>
      <c r="K232" s="6">
        <f t="shared" si="19"/>
        <v>0</v>
      </c>
      <c r="L232" s="106">
        <f t="shared" si="20"/>
        <v>1118</v>
      </c>
      <c r="N232" s="2"/>
      <c r="O232" s="2"/>
      <c r="P232" s="2"/>
      <c r="Q232" s="2"/>
    </row>
    <row r="233" spans="1:23" s="4" customFormat="1" ht="120" customHeight="1">
      <c r="A233" s="57">
        <v>3039</v>
      </c>
      <c r="B233" s="58"/>
      <c r="C233" s="58" t="s">
        <v>985</v>
      </c>
      <c r="D233" s="59" t="s">
        <v>986</v>
      </c>
      <c r="E233" s="57">
        <v>100</v>
      </c>
      <c r="F233" s="60">
        <v>4000</v>
      </c>
      <c r="G233" s="43">
        <f t="shared" si="16"/>
        <v>3.5799999999999996</v>
      </c>
      <c r="H233" s="11"/>
      <c r="I233" s="48">
        <f t="shared" si="17"/>
        <v>0</v>
      </c>
      <c r="J233" s="36">
        <f t="shared" si="18"/>
        <v>0</v>
      </c>
      <c r="K233" s="6">
        <f t="shared" si="19"/>
        <v>0</v>
      </c>
      <c r="L233" s="106">
        <f t="shared" si="20"/>
        <v>1118</v>
      </c>
      <c r="N233" s="2"/>
      <c r="O233" s="2"/>
      <c r="P233" s="7"/>
      <c r="Q233" s="7"/>
    </row>
    <row r="234" spans="1:23" s="4" customFormat="1" ht="120" customHeight="1">
      <c r="A234" s="57">
        <v>1370</v>
      </c>
      <c r="B234" s="57"/>
      <c r="C234" s="58" t="s">
        <v>987</v>
      </c>
      <c r="D234" s="63" t="s">
        <v>988</v>
      </c>
      <c r="E234" s="57">
        <v>80</v>
      </c>
      <c r="F234" s="60">
        <v>4000</v>
      </c>
      <c r="G234" s="43">
        <f t="shared" si="16"/>
        <v>3.5799999999999996</v>
      </c>
      <c r="H234" s="11"/>
      <c r="I234" s="48">
        <f t="shared" si="17"/>
        <v>0</v>
      </c>
      <c r="J234" s="36">
        <f t="shared" si="18"/>
        <v>0</v>
      </c>
      <c r="K234" s="6">
        <f t="shared" si="19"/>
        <v>0</v>
      </c>
      <c r="L234" s="106">
        <f t="shared" si="20"/>
        <v>1118</v>
      </c>
      <c r="N234" s="2"/>
      <c r="O234" s="2"/>
      <c r="P234" s="2"/>
      <c r="Q234" s="7"/>
    </row>
    <row r="235" spans="1:23" s="4" customFormat="1" ht="120" customHeight="1">
      <c r="A235" s="57">
        <v>1384</v>
      </c>
      <c r="B235" s="57"/>
      <c r="C235" s="58" t="s">
        <v>989</v>
      </c>
      <c r="D235" s="65" t="s">
        <v>990</v>
      </c>
      <c r="E235" s="57">
        <v>775</v>
      </c>
      <c r="F235" s="60">
        <v>11000</v>
      </c>
      <c r="G235" s="43">
        <f t="shared" si="16"/>
        <v>9.84</v>
      </c>
      <c r="H235" s="11"/>
      <c r="I235" s="48">
        <f t="shared" si="17"/>
        <v>0</v>
      </c>
      <c r="J235" s="36">
        <f t="shared" si="18"/>
        <v>0</v>
      </c>
      <c r="K235" s="6">
        <f t="shared" si="19"/>
        <v>0</v>
      </c>
      <c r="L235" s="106">
        <f t="shared" si="20"/>
        <v>1118</v>
      </c>
      <c r="N235" s="2"/>
      <c r="O235" s="2"/>
      <c r="P235" s="2"/>
      <c r="Q235" s="2"/>
      <c r="R235" s="83"/>
      <c r="S235" s="85"/>
    </row>
    <row r="236" spans="1:23" s="4" customFormat="1" ht="120" customHeight="1">
      <c r="A236" s="57">
        <v>1385</v>
      </c>
      <c r="B236" s="57"/>
      <c r="C236" s="58" t="s">
        <v>991</v>
      </c>
      <c r="D236" s="92" t="s">
        <v>992</v>
      </c>
      <c r="E236" s="57">
        <v>775</v>
      </c>
      <c r="F236" s="60">
        <v>11000</v>
      </c>
      <c r="G236" s="43">
        <f t="shared" si="16"/>
        <v>9.84</v>
      </c>
      <c r="H236" s="11"/>
      <c r="I236" s="48">
        <f t="shared" si="17"/>
        <v>0</v>
      </c>
      <c r="J236" s="36">
        <f t="shared" si="18"/>
        <v>0</v>
      </c>
      <c r="K236" s="6">
        <f t="shared" si="19"/>
        <v>0</v>
      </c>
      <c r="L236" s="106">
        <f t="shared" si="20"/>
        <v>1118</v>
      </c>
      <c r="R236" s="83"/>
      <c r="S236" s="85"/>
    </row>
    <row r="237" spans="1:23" s="4" customFormat="1" ht="120" customHeight="1">
      <c r="A237" s="57">
        <v>1386</v>
      </c>
      <c r="B237" s="57"/>
      <c r="C237" s="58" t="s">
        <v>993</v>
      </c>
      <c r="D237" s="62" t="s">
        <v>994</v>
      </c>
      <c r="E237" s="57">
        <v>775</v>
      </c>
      <c r="F237" s="60">
        <v>11000</v>
      </c>
      <c r="G237" s="43">
        <f t="shared" si="16"/>
        <v>9.84</v>
      </c>
      <c r="H237" s="11"/>
      <c r="I237" s="48">
        <f t="shared" si="17"/>
        <v>0</v>
      </c>
      <c r="J237" s="36">
        <f t="shared" si="18"/>
        <v>0</v>
      </c>
      <c r="K237" s="6">
        <f t="shared" si="19"/>
        <v>0</v>
      </c>
      <c r="L237" s="106">
        <f t="shared" si="20"/>
        <v>1118</v>
      </c>
      <c r="R237" s="83"/>
      <c r="S237" s="85"/>
    </row>
    <row r="238" spans="1:23" s="4" customFormat="1" ht="120" customHeight="1">
      <c r="A238" s="57">
        <v>1231</v>
      </c>
      <c r="B238" s="57"/>
      <c r="C238" s="58" t="s">
        <v>995</v>
      </c>
      <c r="D238" s="62" t="s">
        <v>996</v>
      </c>
      <c r="E238" s="57">
        <v>130</v>
      </c>
      <c r="F238" s="60">
        <v>1700</v>
      </c>
      <c r="G238" s="43">
        <f t="shared" si="16"/>
        <v>1.53</v>
      </c>
      <c r="H238" s="11"/>
      <c r="I238" s="48">
        <f t="shared" si="17"/>
        <v>0</v>
      </c>
      <c r="J238" s="36">
        <f t="shared" si="18"/>
        <v>0</v>
      </c>
      <c r="K238" s="6">
        <f t="shared" si="19"/>
        <v>0</v>
      </c>
      <c r="L238" s="106">
        <f t="shared" si="20"/>
        <v>1118</v>
      </c>
      <c r="P238" s="2"/>
      <c r="Q238" s="2"/>
      <c r="R238" s="7"/>
      <c r="S238" s="85"/>
      <c r="T238" s="85"/>
    </row>
    <row r="239" spans="1:23" s="4" customFormat="1" ht="139.5" customHeight="1">
      <c r="A239" s="57">
        <v>1232</v>
      </c>
      <c r="B239" s="57"/>
      <c r="C239" s="58" t="s">
        <v>997</v>
      </c>
      <c r="D239" s="93" t="s">
        <v>998</v>
      </c>
      <c r="E239" s="57">
        <v>130</v>
      </c>
      <c r="F239" s="60">
        <v>1700</v>
      </c>
      <c r="G239" s="43">
        <f t="shared" si="16"/>
        <v>1.53</v>
      </c>
      <c r="H239" s="11"/>
      <c r="I239" s="48">
        <f t="shared" si="17"/>
        <v>0</v>
      </c>
      <c r="J239" s="36">
        <f t="shared" si="18"/>
        <v>0</v>
      </c>
      <c r="K239" s="6">
        <f t="shared" si="19"/>
        <v>0</v>
      </c>
      <c r="L239" s="106">
        <f t="shared" si="20"/>
        <v>1118</v>
      </c>
      <c r="P239" s="2"/>
      <c r="Q239" s="2"/>
      <c r="R239" s="7"/>
      <c r="S239" s="85"/>
      <c r="T239" s="85"/>
    </row>
    <row r="240" spans="1:23" s="4" customFormat="1" ht="139.5" customHeight="1">
      <c r="A240" s="57">
        <v>1210</v>
      </c>
      <c r="B240" s="57"/>
      <c r="C240" s="58" t="s">
        <v>999</v>
      </c>
      <c r="D240" s="94" t="s">
        <v>1000</v>
      </c>
      <c r="E240" s="57">
        <v>130</v>
      </c>
      <c r="F240" s="60">
        <v>1300</v>
      </c>
      <c r="G240" s="43">
        <f t="shared" si="16"/>
        <v>1.17</v>
      </c>
      <c r="H240" s="11"/>
      <c r="I240" s="48">
        <f t="shared" si="17"/>
        <v>0</v>
      </c>
      <c r="J240" s="36">
        <f t="shared" si="18"/>
        <v>0</v>
      </c>
      <c r="K240" s="6">
        <f t="shared" si="19"/>
        <v>0</v>
      </c>
      <c r="L240" s="106">
        <f t="shared" si="20"/>
        <v>1118</v>
      </c>
      <c r="P240" s="2"/>
      <c r="Q240" s="2"/>
      <c r="R240" s="7"/>
      <c r="S240" s="85"/>
      <c r="T240" s="85"/>
      <c r="U240" s="85"/>
      <c r="V240" s="85"/>
      <c r="W240" s="85"/>
    </row>
    <row r="241" spans="1:25" s="4" customFormat="1" ht="127.5" customHeight="1">
      <c r="A241" s="57">
        <v>1262</v>
      </c>
      <c r="B241" s="57"/>
      <c r="C241" s="58" t="s">
        <v>1001</v>
      </c>
      <c r="D241" s="66" t="s">
        <v>1002</v>
      </c>
      <c r="E241" s="57">
        <v>600</v>
      </c>
      <c r="F241" s="60">
        <v>4000</v>
      </c>
      <c r="G241" s="43">
        <f t="shared" si="16"/>
        <v>3.5799999999999996</v>
      </c>
      <c r="H241" s="11"/>
      <c r="I241" s="48">
        <f t="shared" si="17"/>
        <v>0</v>
      </c>
      <c r="J241" s="36">
        <f t="shared" si="18"/>
        <v>0</v>
      </c>
      <c r="K241" s="6">
        <f t="shared" si="19"/>
        <v>0</v>
      </c>
      <c r="L241" s="106">
        <f t="shared" si="20"/>
        <v>1118</v>
      </c>
      <c r="N241"/>
      <c r="O241"/>
      <c r="P241" s="2"/>
      <c r="Q241" s="2"/>
      <c r="R241" s="7"/>
      <c r="S241" s="85"/>
      <c r="T241" s="85"/>
      <c r="U241" s="85"/>
      <c r="V241" s="85"/>
      <c r="W241" s="85"/>
    </row>
    <row r="242" spans="1:25" s="4" customFormat="1" ht="149.25" customHeight="1">
      <c r="A242" s="57">
        <v>1261</v>
      </c>
      <c r="B242" s="57"/>
      <c r="C242" s="58" t="s">
        <v>1003</v>
      </c>
      <c r="D242" s="64" t="s">
        <v>1004</v>
      </c>
      <c r="E242" s="57">
        <v>600</v>
      </c>
      <c r="F242" s="60">
        <v>3100</v>
      </c>
      <c r="G242" s="43">
        <f t="shared" si="16"/>
        <v>2.78</v>
      </c>
      <c r="H242" s="11"/>
      <c r="I242" s="48">
        <f t="shared" si="17"/>
        <v>0</v>
      </c>
      <c r="J242" s="36">
        <f t="shared" si="18"/>
        <v>0</v>
      </c>
      <c r="K242" s="6">
        <f t="shared" si="19"/>
        <v>0</v>
      </c>
      <c r="L242" s="106">
        <f t="shared" si="20"/>
        <v>1118</v>
      </c>
      <c r="N242"/>
      <c r="O242"/>
      <c r="P242" s="2"/>
      <c r="Q242" s="2"/>
      <c r="R242" s="7"/>
      <c r="S242" s="85"/>
      <c r="T242" s="85"/>
      <c r="U242" s="85"/>
      <c r="V242" s="85"/>
      <c r="W242" s="85"/>
    </row>
    <row r="243" spans="1:25" s="4" customFormat="1" ht="149.25" customHeight="1">
      <c r="A243" s="57">
        <v>1260</v>
      </c>
      <c r="B243" s="57"/>
      <c r="C243" s="58" t="s">
        <v>1005</v>
      </c>
      <c r="D243" s="67" t="s">
        <v>1006</v>
      </c>
      <c r="E243" s="57">
        <v>600</v>
      </c>
      <c r="F243" s="60">
        <v>3100</v>
      </c>
      <c r="G243" s="43">
        <f t="shared" si="16"/>
        <v>2.78</v>
      </c>
      <c r="H243" s="11"/>
      <c r="I243" s="48">
        <f t="shared" si="17"/>
        <v>0</v>
      </c>
      <c r="J243" s="36">
        <f t="shared" si="18"/>
        <v>0</v>
      </c>
      <c r="K243" s="6">
        <f t="shared" si="19"/>
        <v>0</v>
      </c>
      <c r="L243" s="106">
        <f t="shared" si="20"/>
        <v>1118</v>
      </c>
      <c r="N243"/>
      <c r="O243" s="85"/>
      <c r="Q243" s="2"/>
      <c r="R243" s="7"/>
      <c r="S243" s="85"/>
      <c r="T243" s="85"/>
      <c r="U243" s="85"/>
      <c r="V243" s="85"/>
      <c r="W243" s="85"/>
    </row>
    <row r="244" spans="1:25" s="4" customFormat="1" ht="149.25" customHeight="1">
      <c r="A244" s="57">
        <v>1284</v>
      </c>
      <c r="B244" s="57"/>
      <c r="C244" s="58" t="s">
        <v>1007</v>
      </c>
      <c r="D244" s="62" t="s">
        <v>1008</v>
      </c>
      <c r="E244" s="57">
        <v>150</v>
      </c>
      <c r="F244" s="60">
        <v>2500</v>
      </c>
      <c r="G244" s="43">
        <f t="shared" si="16"/>
        <v>2.2399999999999998</v>
      </c>
      <c r="H244" s="11"/>
      <c r="I244" s="48">
        <f t="shared" si="17"/>
        <v>0</v>
      </c>
      <c r="J244" s="36">
        <f t="shared" si="18"/>
        <v>0</v>
      </c>
      <c r="K244" s="6">
        <f t="shared" si="19"/>
        <v>0</v>
      </c>
      <c r="L244" s="106">
        <f t="shared" si="20"/>
        <v>1118</v>
      </c>
      <c r="N244"/>
      <c r="O244" s="85"/>
      <c r="Q244" s="2"/>
      <c r="R244" s="7"/>
      <c r="S244" s="85"/>
      <c r="T244" s="85"/>
      <c r="U244" s="85"/>
      <c r="V244" s="85"/>
      <c r="W244" s="85"/>
    </row>
    <row r="245" spans="1:25" s="4" customFormat="1" ht="149.25" customHeight="1">
      <c r="A245" s="57">
        <v>1285</v>
      </c>
      <c r="B245" s="57"/>
      <c r="C245" s="58" t="s">
        <v>1009</v>
      </c>
      <c r="D245" s="62" t="s">
        <v>1010</v>
      </c>
      <c r="E245" s="57">
        <v>150</v>
      </c>
      <c r="F245" s="60">
        <v>2500</v>
      </c>
      <c r="G245" s="43">
        <f t="shared" si="16"/>
        <v>2.2399999999999998</v>
      </c>
      <c r="H245" s="11"/>
      <c r="I245" s="48">
        <f t="shared" si="17"/>
        <v>0</v>
      </c>
      <c r="J245" s="36">
        <f t="shared" si="18"/>
        <v>0</v>
      </c>
      <c r="K245" s="6">
        <f t="shared" si="19"/>
        <v>0</v>
      </c>
      <c r="L245" s="106">
        <f t="shared" si="20"/>
        <v>1118</v>
      </c>
      <c r="N245"/>
      <c r="O245" s="85"/>
      <c r="P245" s="7"/>
    </row>
    <row r="246" spans="1:25" s="4" customFormat="1" ht="149.25" customHeight="1">
      <c r="A246" s="57">
        <v>1286</v>
      </c>
      <c r="B246" s="57"/>
      <c r="C246" s="58" t="s">
        <v>1011</v>
      </c>
      <c r="D246" s="62" t="s">
        <v>1012</v>
      </c>
      <c r="E246" s="57">
        <v>150</v>
      </c>
      <c r="F246" s="60">
        <v>2500</v>
      </c>
      <c r="G246" s="43">
        <f t="shared" si="16"/>
        <v>2.2399999999999998</v>
      </c>
      <c r="H246" s="11"/>
      <c r="I246" s="48">
        <f t="shared" si="17"/>
        <v>0</v>
      </c>
      <c r="J246" s="36">
        <f t="shared" si="18"/>
        <v>0</v>
      </c>
      <c r="K246" s="6">
        <f t="shared" si="19"/>
        <v>0</v>
      </c>
      <c r="L246" s="106">
        <f t="shared" si="20"/>
        <v>1118</v>
      </c>
      <c r="N246"/>
      <c r="O246"/>
      <c r="P246" s="7"/>
    </row>
    <row r="247" spans="1:25" s="85" customFormat="1" ht="149.25" customHeight="1">
      <c r="A247" s="57">
        <v>1287</v>
      </c>
      <c r="B247" s="57"/>
      <c r="C247" s="58" t="s">
        <v>1013</v>
      </c>
      <c r="D247" s="62" t="s">
        <v>1014</v>
      </c>
      <c r="E247" s="57">
        <v>150</v>
      </c>
      <c r="F247" s="60">
        <v>2500</v>
      </c>
      <c r="G247" s="43">
        <f t="shared" si="16"/>
        <v>2.2399999999999998</v>
      </c>
      <c r="H247" s="11"/>
      <c r="I247" s="48">
        <f t="shared" si="17"/>
        <v>0</v>
      </c>
      <c r="J247" s="36">
        <f t="shared" si="18"/>
        <v>0</v>
      </c>
      <c r="K247" s="6">
        <f t="shared" si="19"/>
        <v>0</v>
      </c>
      <c r="L247" s="106">
        <f t="shared" si="20"/>
        <v>1118</v>
      </c>
      <c r="N247"/>
      <c r="O247"/>
      <c r="P247" s="7"/>
      <c r="V247" s="4"/>
      <c r="W247" s="4"/>
      <c r="X247" s="4"/>
      <c r="Y247" s="4"/>
    </row>
    <row r="248" spans="1:25" s="85" customFormat="1" ht="149.25" customHeight="1">
      <c r="A248" s="57">
        <v>1288</v>
      </c>
      <c r="B248" s="57"/>
      <c r="C248" s="58" t="s">
        <v>1015</v>
      </c>
      <c r="D248" s="93" t="s">
        <v>1016</v>
      </c>
      <c r="E248" s="57">
        <v>150</v>
      </c>
      <c r="F248" s="60">
        <v>2500</v>
      </c>
      <c r="G248" s="43">
        <f t="shared" si="16"/>
        <v>2.2399999999999998</v>
      </c>
      <c r="H248" s="11"/>
      <c r="I248" s="48">
        <f t="shared" si="17"/>
        <v>0</v>
      </c>
      <c r="J248" s="36">
        <f t="shared" si="18"/>
        <v>0</v>
      </c>
      <c r="K248" s="6">
        <f t="shared" si="19"/>
        <v>0</v>
      </c>
      <c r="L248" s="106">
        <f t="shared" si="20"/>
        <v>1118</v>
      </c>
      <c r="N248"/>
      <c r="O248"/>
      <c r="P248" s="7"/>
      <c r="V248" s="4"/>
      <c r="W248" s="4"/>
      <c r="X248" s="4"/>
      <c r="Y248" s="4"/>
    </row>
    <row r="249" spans="1:25" s="85" customFormat="1" ht="149.25" customHeight="1">
      <c r="A249" s="57">
        <v>1266</v>
      </c>
      <c r="B249" s="57"/>
      <c r="C249" s="61" t="s">
        <v>1017</v>
      </c>
      <c r="D249" s="62" t="s">
        <v>1018</v>
      </c>
      <c r="E249" s="57">
        <v>870</v>
      </c>
      <c r="F249" s="60">
        <v>4200</v>
      </c>
      <c r="G249" s="43">
        <f t="shared" si="16"/>
        <v>3.76</v>
      </c>
      <c r="H249" s="11"/>
      <c r="I249" s="48">
        <f t="shared" si="17"/>
        <v>0</v>
      </c>
      <c r="J249" s="36">
        <f t="shared" si="18"/>
        <v>0</v>
      </c>
      <c r="K249" s="6">
        <f t="shared" si="19"/>
        <v>0</v>
      </c>
      <c r="L249" s="106">
        <f t="shared" si="20"/>
        <v>1118</v>
      </c>
      <c r="N249"/>
      <c r="O249"/>
      <c r="P249" s="2"/>
      <c r="V249" s="4"/>
      <c r="W249" s="4"/>
      <c r="X249" s="4"/>
      <c r="Y249" s="4"/>
    </row>
    <row r="250" spans="1:25" s="85" customFormat="1" ht="149.25" customHeight="1">
      <c r="A250" s="57">
        <v>1267</v>
      </c>
      <c r="B250" s="57"/>
      <c r="C250" s="61" t="s">
        <v>1019</v>
      </c>
      <c r="D250" s="62" t="s">
        <v>1020</v>
      </c>
      <c r="E250" s="57">
        <v>870</v>
      </c>
      <c r="F250" s="60">
        <v>4200</v>
      </c>
      <c r="G250" s="43">
        <f t="shared" si="16"/>
        <v>3.76</v>
      </c>
      <c r="H250" s="11"/>
      <c r="I250" s="48">
        <f t="shared" si="17"/>
        <v>0</v>
      </c>
      <c r="J250" s="36">
        <f t="shared" si="18"/>
        <v>0</v>
      </c>
      <c r="K250" s="6">
        <f t="shared" si="19"/>
        <v>0</v>
      </c>
      <c r="L250" s="106">
        <f t="shared" si="20"/>
        <v>1118</v>
      </c>
      <c r="N250"/>
      <c r="O250"/>
      <c r="P250"/>
      <c r="Q250" s="2"/>
    </row>
    <row r="251" spans="1:25" s="85" customFormat="1" ht="149.25" customHeight="1">
      <c r="A251" s="60">
        <v>1268</v>
      </c>
      <c r="B251" s="57"/>
      <c r="C251" s="61" t="s">
        <v>1021</v>
      </c>
      <c r="D251" s="62" t="s">
        <v>1022</v>
      </c>
      <c r="E251" s="57">
        <v>870</v>
      </c>
      <c r="F251" s="60">
        <v>4200</v>
      </c>
      <c r="G251" s="43">
        <f t="shared" si="16"/>
        <v>3.76</v>
      </c>
      <c r="H251" s="11"/>
      <c r="I251" s="48">
        <f t="shared" si="17"/>
        <v>0</v>
      </c>
      <c r="J251" s="36">
        <f t="shared" si="18"/>
        <v>0</v>
      </c>
      <c r="K251" s="6">
        <f t="shared" si="19"/>
        <v>0</v>
      </c>
      <c r="L251" s="106">
        <f t="shared" si="20"/>
        <v>1118</v>
      </c>
      <c r="P251"/>
      <c r="Q251"/>
    </row>
    <row r="252" spans="1:25" s="85" customFormat="1" ht="149.25" customHeight="1">
      <c r="A252" s="57">
        <v>1269</v>
      </c>
      <c r="B252" s="57"/>
      <c r="C252" s="61" t="s">
        <v>1023</v>
      </c>
      <c r="D252" s="59" t="s">
        <v>1024</v>
      </c>
      <c r="E252" s="57">
        <v>870</v>
      </c>
      <c r="F252" s="60">
        <v>4200</v>
      </c>
      <c r="G252" s="43">
        <f t="shared" si="16"/>
        <v>3.76</v>
      </c>
      <c r="H252" s="11"/>
      <c r="I252" s="48">
        <f t="shared" si="17"/>
        <v>0</v>
      </c>
      <c r="J252" s="36">
        <f t="shared" si="18"/>
        <v>0</v>
      </c>
      <c r="K252" s="6">
        <f t="shared" si="19"/>
        <v>0</v>
      </c>
      <c r="L252" s="106">
        <f t="shared" si="20"/>
        <v>1118</v>
      </c>
      <c r="P252"/>
      <c r="Q252"/>
    </row>
    <row r="253" spans="1:25" s="85" customFormat="1" ht="149.25" customHeight="1">
      <c r="A253" s="57">
        <v>1263</v>
      </c>
      <c r="B253" s="57"/>
      <c r="C253" s="61" t="s">
        <v>1025</v>
      </c>
      <c r="D253" s="84" t="s">
        <v>1026</v>
      </c>
      <c r="E253" s="57">
        <v>1100</v>
      </c>
      <c r="F253" s="60">
        <v>4600</v>
      </c>
      <c r="G253" s="43">
        <f t="shared" si="16"/>
        <v>4.12</v>
      </c>
      <c r="H253" s="11"/>
      <c r="I253" s="48">
        <f t="shared" si="17"/>
        <v>0</v>
      </c>
      <c r="J253" s="36">
        <f t="shared" si="18"/>
        <v>0</v>
      </c>
      <c r="K253" s="6">
        <f t="shared" si="19"/>
        <v>0</v>
      </c>
      <c r="L253" s="106">
        <f t="shared" si="20"/>
        <v>1118</v>
      </c>
      <c r="P253"/>
      <c r="Q253"/>
    </row>
    <row r="254" spans="1:25" s="85" customFormat="1" ht="149.25" customHeight="1">
      <c r="A254" s="57">
        <v>1264</v>
      </c>
      <c r="B254" s="57"/>
      <c r="C254" s="61" t="s">
        <v>1027</v>
      </c>
      <c r="D254" s="62" t="s">
        <v>1028</v>
      </c>
      <c r="E254" s="57">
        <v>1100</v>
      </c>
      <c r="F254" s="60">
        <v>4600</v>
      </c>
      <c r="G254" s="43">
        <f t="shared" si="16"/>
        <v>4.12</v>
      </c>
      <c r="H254" s="11"/>
      <c r="I254" s="48">
        <f t="shared" si="17"/>
        <v>0</v>
      </c>
      <c r="J254" s="36">
        <f t="shared" si="18"/>
        <v>0</v>
      </c>
      <c r="K254" s="6">
        <f t="shared" si="19"/>
        <v>0</v>
      </c>
      <c r="L254" s="106">
        <f t="shared" si="20"/>
        <v>1118</v>
      </c>
      <c r="P254"/>
      <c r="Q254"/>
      <c r="R254" s="7"/>
      <c r="S254" s="83"/>
      <c r="T254" s="83"/>
    </row>
    <row r="255" spans="1:25" s="85" customFormat="1" ht="111.75" customHeight="1">
      <c r="A255" s="57">
        <v>1265</v>
      </c>
      <c r="B255" s="57"/>
      <c r="C255" s="61" t="s">
        <v>1029</v>
      </c>
      <c r="D255" s="63" t="s">
        <v>1030</v>
      </c>
      <c r="E255" s="57">
        <v>1100</v>
      </c>
      <c r="F255" s="60">
        <v>4600</v>
      </c>
      <c r="G255" s="43">
        <f t="shared" si="16"/>
        <v>4.12</v>
      </c>
      <c r="H255" s="11"/>
      <c r="I255" s="48">
        <f t="shared" si="17"/>
        <v>0</v>
      </c>
      <c r="J255" s="36">
        <f t="shared" si="18"/>
        <v>0</v>
      </c>
      <c r="K255" s="6">
        <f t="shared" si="19"/>
        <v>0</v>
      </c>
      <c r="L255" s="106">
        <f t="shared" si="20"/>
        <v>1118</v>
      </c>
      <c r="P255"/>
      <c r="Q255"/>
      <c r="R255" s="7"/>
      <c r="S255" s="83"/>
      <c r="T255" s="83"/>
    </row>
    <row r="256" spans="1:25" s="85" customFormat="1" ht="111.75" customHeight="1">
      <c r="A256" s="57">
        <v>1361</v>
      </c>
      <c r="B256" s="57"/>
      <c r="C256" s="61" t="s">
        <v>1031</v>
      </c>
      <c r="D256" s="64" t="s">
        <v>1032</v>
      </c>
      <c r="E256" s="57">
        <v>255</v>
      </c>
      <c r="F256" s="60">
        <v>4000</v>
      </c>
      <c r="G256" s="43">
        <f t="shared" si="16"/>
        <v>3.5799999999999996</v>
      </c>
      <c r="H256" s="11"/>
      <c r="I256" s="48">
        <f t="shared" si="17"/>
        <v>0</v>
      </c>
      <c r="J256" s="36">
        <f t="shared" si="18"/>
        <v>0</v>
      </c>
      <c r="K256" s="6">
        <f t="shared" si="19"/>
        <v>0</v>
      </c>
      <c r="L256" s="106">
        <f t="shared" si="20"/>
        <v>1118</v>
      </c>
      <c r="P256"/>
      <c r="Q256"/>
      <c r="R256" s="7"/>
      <c r="S256" s="83"/>
      <c r="T256" s="83"/>
      <c r="U256" s="83"/>
      <c r="V256" s="83"/>
      <c r="W256" s="83"/>
    </row>
    <row r="257" spans="1:23" s="85" customFormat="1" ht="111.75" customHeight="1">
      <c r="A257" s="57">
        <v>1270</v>
      </c>
      <c r="B257" s="57"/>
      <c r="C257" s="61" t="s">
        <v>1033</v>
      </c>
      <c r="D257" s="64" t="s">
        <v>1034</v>
      </c>
      <c r="E257" s="57">
        <v>280</v>
      </c>
      <c r="F257" s="60">
        <v>4300</v>
      </c>
      <c r="G257" s="43">
        <f t="shared" si="16"/>
        <v>3.8499999999999996</v>
      </c>
      <c r="H257" s="11"/>
      <c r="I257" s="48">
        <f t="shared" si="17"/>
        <v>0</v>
      </c>
      <c r="J257" s="36">
        <f t="shared" si="18"/>
        <v>0</v>
      </c>
      <c r="K257" s="6">
        <f t="shared" si="19"/>
        <v>0</v>
      </c>
      <c r="L257" s="106">
        <f t="shared" si="20"/>
        <v>1118</v>
      </c>
      <c r="P257"/>
      <c r="Q257"/>
      <c r="R257" s="7"/>
      <c r="S257" s="83"/>
      <c r="T257" s="83"/>
      <c r="U257" s="83"/>
      <c r="V257" s="83"/>
      <c r="W257" s="83"/>
    </row>
    <row r="258" spans="1:23" s="85" customFormat="1" ht="111.75" customHeight="1">
      <c r="A258" s="57">
        <v>1271</v>
      </c>
      <c r="B258" s="57"/>
      <c r="C258" s="61" t="s">
        <v>1035</v>
      </c>
      <c r="D258" s="66" t="s">
        <v>1036</v>
      </c>
      <c r="E258" s="57">
        <v>280</v>
      </c>
      <c r="F258" s="60">
        <v>4300</v>
      </c>
      <c r="G258" s="43">
        <f t="shared" si="16"/>
        <v>3.8499999999999996</v>
      </c>
      <c r="H258" s="11"/>
      <c r="I258" s="48">
        <f t="shared" si="17"/>
        <v>0</v>
      </c>
      <c r="J258" s="36">
        <f t="shared" si="18"/>
        <v>0</v>
      </c>
      <c r="K258" s="6">
        <f t="shared" si="19"/>
        <v>0</v>
      </c>
      <c r="L258" s="106">
        <f t="shared" si="20"/>
        <v>1118</v>
      </c>
      <c r="P258"/>
      <c r="Q258"/>
      <c r="R258" s="7"/>
      <c r="S258" s="83"/>
      <c r="T258" s="83"/>
      <c r="U258" s="83"/>
      <c r="V258" s="83"/>
      <c r="W258" s="83"/>
    </row>
    <row r="259" spans="1:23" s="85" customFormat="1" ht="111.75" customHeight="1">
      <c r="A259" s="57">
        <v>1387</v>
      </c>
      <c r="B259" s="57"/>
      <c r="C259" s="58" t="s">
        <v>1037</v>
      </c>
      <c r="D259" s="81" t="s">
        <v>1038</v>
      </c>
      <c r="E259" s="57">
        <v>200</v>
      </c>
      <c r="F259" s="60">
        <v>3000</v>
      </c>
      <c r="G259" s="43">
        <f t="shared" si="16"/>
        <v>2.69</v>
      </c>
      <c r="H259" s="11"/>
      <c r="I259" s="48">
        <f t="shared" si="17"/>
        <v>0</v>
      </c>
      <c r="J259" s="36">
        <f t="shared" si="18"/>
        <v>0</v>
      </c>
      <c r="K259" s="6">
        <f t="shared" si="19"/>
        <v>0</v>
      </c>
      <c r="L259" s="106">
        <f t="shared" si="20"/>
        <v>1118</v>
      </c>
      <c r="N259"/>
      <c r="Q259"/>
      <c r="R259" s="7"/>
      <c r="S259" s="7"/>
      <c r="T259" s="83"/>
      <c r="U259" s="83"/>
      <c r="V259" s="83"/>
      <c r="W259" s="83"/>
    </row>
    <row r="260" spans="1:23" s="85" customFormat="1" ht="111.75" customHeight="1">
      <c r="A260" s="57">
        <v>1388</v>
      </c>
      <c r="B260" s="57"/>
      <c r="C260" s="58" t="s">
        <v>1039</v>
      </c>
      <c r="D260" s="63" t="s">
        <v>1040</v>
      </c>
      <c r="E260" s="57">
        <v>200</v>
      </c>
      <c r="F260" s="60">
        <v>3000</v>
      </c>
      <c r="G260" s="43">
        <f t="shared" si="16"/>
        <v>2.69</v>
      </c>
      <c r="H260" s="11"/>
      <c r="I260" s="48">
        <f t="shared" si="17"/>
        <v>0</v>
      </c>
      <c r="J260" s="36">
        <f t="shared" si="18"/>
        <v>0</v>
      </c>
      <c r="K260" s="6">
        <f t="shared" si="19"/>
        <v>0</v>
      </c>
      <c r="L260" s="106">
        <f t="shared" si="20"/>
        <v>1118</v>
      </c>
      <c r="N260"/>
      <c r="Q260"/>
      <c r="R260" s="7"/>
      <c r="S260" s="7"/>
      <c r="T260" s="83"/>
      <c r="U260" s="83"/>
      <c r="V260" s="83"/>
      <c r="W260" s="83"/>
    </row>
    <row r="261" spans="1:23" s="85" customFormat="1" ht="111.75" customHeight="1">
      <c r="A261" s="57">
        <v>1389</v>
      </c>
      <c r="B261" s="57"/>
      <c r="C261" s="58" t="s">
        <v>1041</v>
      </c>
      <c r="D261" s="63" t="s">
        <v>1042</v>
      </c>
      <c r="E261" s="57">
        <v>200</v>
      </c>
      <c r="F261" s="60">
        <v>3000</v>
      </c>
      <c r="G261" s="43">
        <f t="shared" si="16"/>
        <v>2.69</v>
      </c>
      <c r="H261" s="11"/>
      <c r="I261" s="48">
        <f t="shared" si="17"/>
        <v>0</v>
      </c>
      <c r="J261" s="36">
        <f t="shared" si="18"/>
        <v>0</v>
      </c>
      <c r="K261" s="6">
        <f t="shared" si="19"/>
        <v>0</v>
      </c>
      <c r="L261" s="106">
        <f t="shared" si="20"/>
        <v>1118</v>
      </c>
      <c r="N261" s="7"/>
      <c r="Q261"/>
      <c r="R261" s="7"/>
      <c r="S261" s="7"/>
      <c r="T261" s="83"/>
      <c r="U261" s="83"/>
      <c r="V261" s="83"/>
      <c r="W261" s="83"/>
    </row>
    <row r="262" spans="1:23" s="85" customFormat="1" ht="111.75" customHeight="1">
      <c r="A262" s="57">
        <v>1390</v>
      </c>
      <c r="B262" s="95"/>
      <c r="C262" s="58" t="s">
        <v>1043</v>
      </c>
      <c r="D262" s="63" t="s">
        <v>1044</v>
      </c>
      <c r="E262" s="57">
        <v>200</v>
      </c>
      <c r="F262" s="60">
        <v>3000</v>
      </c>
      <c r="G262" s="43">
        <f t="shared" si="16"/>
        <v>2.69</v>
      </c>
      <c r="H262" s="11"/>
      <c r="I262" s="48">
        <f t="shared" si="17"/>
        <v>0</v>
      </c>
      <c r="J262" s="36">
        <f t="shared" si="18"/>
        <v>0</v>
      </c>
      <c r="K262" s="6">
        <f t="shared" si="19"/>
        <v>0</v>
      </c>
      <c r="L262" s="106">
        <f t="shared" si="20"/>
        <v>1118</v>
      </c>
      <c r="N262" s="7"/>
      <c r="Q262"/>
      <c r="R262" s="7"/>
      <c r="S262" s="7"/>
      <c r="T262" s="7"/>
      <c r="U262" s="83"/>
      <c r="V262" s="83"/>
      <c r="W262" s="83"/>
    </row>
    <row r="263" spans="1:23" s="83" customFormat="1" ht="111.75" customHeight="1">
      <c r="A263" s="96">
        <v>1291</v>
      </c>
      <c r="B263" s="57"/>
      <c r="C263" s="58" t="s">
        <v>1045</v>
      </c>
      <c r="D263" s="64" t="s">
        <v>1046</v>
      </c>
      <c r="E263" s="57">
        <v>300</v>
      </c>
      <c r="F263" s="60">
        <v>2800</v>
      </c>
      <c r="G263" s="43">
        <f t="shared" si="16"/>
        <v>2.5099999999999998</v>
      </c>
      <c r="H263" s="11"/>
      <c r="I263" s="48">
        <f t="shared" si="17"/>
        <v>0</v>
      </c>
      <c r="J263" s="36">
        <f t="shared" si="18"/>
        <v>0</v>
      </c>
      <c r="K263" s="6">
        <f t="shared" si="19"/>
        <v>0</v>
      </c>
      <c r="L263" s="106">
        <f t="shared" si="20"/>
        <v>1118</v>
      </c>
      <c r="N263" s="7"/>
      <c r="Q263"/>
      <c r="R263" s="7"/>
      <c r="S263" s="7"/>
      <c r="T263" s="7"/>
    </row>
    <row r="264" spans="1:23" s="83" customFormat="1" ht="111.75" customHeight="1">
      <c r="A264" s="96">
        <v>1298</v>
      </c>
      <c r="B264" s="57"/>
      <c r="C264" s="58" t="s">
        <v>1047</v>
      </c>
      <c r="D264" s="64" t="s">
        <v>1048</v>
      </c>
      <c r="E264" s="57">
        <v>300</v>
      </c>
      <c r="F264" s="60">
        <v>2800</v>
      </c>
      <c r="G264" s="43">
        <f t="shared" si="16"/>
        <v>2.5099999999999998</v>
      </c>
      <c r="H264" s="11"/>
      <c r="I264" s="48">
        <f t="shared" si="17"/>
        <v>0</v>
      </c>
      <c r="J264" s="36">
        <f t="shared" si="18"/>
        <v>0</v>
      </c>
      <c r="K264" s="6">
        <f t="shared" si="19"/>
        <v>0</v>
      </c>
      <c r="L264" s="106">
        <f t="shared" si="20"/>
        <v>1118</v>
      </c>
      <c r="N264" s="7"/>
      <c r="Q264"/>
      <c r="R264" s="7"/>
      <c r="S264" s="7"/>
      <c r="T264" s="7"/>
      <c r="U264" s="7"/>
      <c r="V264" s="7"/>
      <c r="W264" s="7"/>
    </row>
    <row r="265" spans="1:23" s="83" customFormat="1" ht="111.75" customHeight="1">
      <c r="A265" s="96">
        <v>1294</v>
      </c>
      <c r="B265" s="57"/>
      <c r="C265" s="58" t="s">
        <v>1049</v>
      </c>
      <c r="D265" s="64" t="s">
        <v>1050</v>
      </c>
      <c r="E265" s="57">
        <v>300</v>
      </c>
      <c r="F265" s="60">
        <v>2800</v>
      </c>
      <c r="G265" s="43">
        <f t="shared" si="16"/>
        <v>2.5099999999999998</v>
      </c>
      <c r="H265" s="11"/>
      <c r="I265" s="48">
        <f t="shared" si="17"/>
        <v>0</v>
      </c>
      <c r="J265" s="36">
        <f t="shared" si="18"/>
        <v>0</v>
      </c>
      <c r="K265" s="6">
        <f t="shared" si="19"/>
        <v>0</v>
      </c>
      <c r="L265" s="106">
        <f t="shared" si="20"/>
        <v>1118</v>
      </c>
      <c r="N265" s="7"/>
      <c r="Q265"/>
      <c r="R265" s="7"/>
      <c r="S265" s="7"/>
      <c r="T265" s="7"/>
      <c r="U265" s="7"/>
      <c r="V265" s="7"/>
      <c r="W265" s="7"/>
    </row>
    <row r="266" spans="1:23" s="83" customFormat="1" ht="111.75" customHeight="1">
      <c r="A266" s="96">
        <v>1296</v>
      </c>
      <c r="B266" s="57"/>
      <c r="C266" s="58" t="s">
        <v>1051</v>
      </c>
      <c r="D266" s="86" t="s">
        <v>1052</v>
      </c>
      <c r="E266" s="57">
        <v>300</v>
      </c>
      <c r="F266" s="60">
        <v>2800</v>
      </c>
      <c r="G266" s="43">
        <f t="shared" si="16"/>
        <v>2.5099999999999998</v>
      </c>
      <c r="H266" s="11"/>
      <c r="I266" s="48">
        <f t="shared" si="17"/>
        <v>0</v>
      </c>
      <c r="J266" s="36">
        <f t="shared" si="18"/>
        <v>0</v>
      </c>
      <c r="K266" s="6">
        <f t="shared" si="19"/>
        <v>0</v>
      </c>
      <c r="L266" s="106">
        <f t="shared" si="20"/>
        <v>1118</v>
      </c>
      <c r="N266"/>
      <c r="Q266"/>
      <c r="R266" s="7"/>
      <c r="S266" s="7"/>
      <c r="T266" s="7"/>
      <c r="U266" s="7"/>
      <c r="V266" s="7"/>
      <c r="W266" s="7"/>
    </row>
    <row r="267" spans="1:23" s="83" customFormat="1" ht="75" customHeight="1">
      <c r="A267" s="96">
        <v>1290</v>
      </c>
      <c r="B267" s="57"/>
      <c r="C267" s="58" t="s">
        <v>1053</v>
      </c>
      <c r="D267" s="63" t="s">
        <v>1054</v>
      </c>
      <c r="E267" s="57">
        <v>300</v>
      </c>
      <c r="F267" s="60">
        <v>2800</v>
      </c>
      <c r="G267" s="43">
        <f t="shared" si="16"/>
        <v>2.5099999999999998</v>
      </c>
      <c r="H267" s="11"/>
      <c r="I267" s="48">
        <f t="shared" si="17"/>
        <v>0</v>
      </c>
      <c r="J267" s="36">
        <f t="shared" si="18"/>
        <v>0</v>
      </c>
      <c r="K267" s="6">
        <f t="shared" si="19"/>
        <v>0</v>
      </c>
      <c r="L267" s="106">
        <f t="shared" si="20"/>
        <v>1118</v>
      </c>
      <c r="N267"/>
      <c r="O267"/>
      <c r="P267"/>
      <c r="Q267"/>
      <c r="R267" s="7"/>
      <c r="S267" s="7"/>
      <c r="T267" s="7"/>
      <c r="U267" s="7"/>
      <c r="V267" s="7"/>
      <c r="W267" s="7"/>
    </row>
    <row r="268" spans="1:23" s="83" customFormat="1" ht="128.25" customHeight="1">
      <c r="A268" s="96">
        <v>1293</v>
      </c>
      <c r="B268" s="57"/>
      <c r="C268" s="58" t="s">
        <v>1055</v>
      </c>
      <c r="D268" s="64" t="s">
        <v>1056</v>
      </c>
      <c r="E268" s="57">
        <v>300</v>
      </c>
      <c r="F268" s="60">
        <v>2800</v>
      </c>
      <c r="G268" s="43">
        <f t="shared" ref="G268:G331" si="21">ROUNDUP(F268/L268,2)</f>
        <v>2.5099999999999998</v>
      </c>
      <c r="H268" s="11"/>
      <c r="I268" s="48">
        <f t="shared" ref="I268:I331" si="22">F268*H268</f>
        <v>0</v>
      </c>
      <c r="J268" s="36">
        <f t="shared" ref="J268:J331" si="23">G268*H268</f>
        <v>0</v>
      </c>
      <c r="K268" s="6">
        <f t="shared" ref="K268:K331" si="24">H268*E268</f>
        <v>0</v>
      </c>
      <c r="L268" s="106">
        <f t="shared" ref="L268:L331" si="25">L267</f>
        <v>1118</v>
      </c>
      <c r="M268"/>
      <c r="N268"/>
      <c r="O268"/>
      <c r="P268"/>
      <c r="Q268"/>
      <c r="R268" s="7"/>
      <c r="S268" s="7"/>
      <c r="T268" s="7"/>
      <c r="U268" s="7"/>
      <c r="V268" s="7"/>
      <c r="W268" s="7"/>
    </row>
    <row r="269" spans="1:23" s="83" customFormat="1" ht="128.25" customHeight="1">
      <c r="A269" s="96">
        <v>1297</v>
      </c>
      <c r="B269" s="57"/>
      <c r="C269" s="58" t="s">
        <v>1057</v>
      </c>
      <c r="D269" s="62" t="s">
        <v>1058</v>
      </c>
      <c r="E269" s="57">
        <v>300</v>
      </c>
      <c r="F269" s="60">
        <v>2800</v>
      </c>
      <c r="G269" s="43">
        <f t="shared" si="21"/>
        <v>2.5099999999999998</v>
      </c>
      <c r="H269" s="11"/>
      <c r="I269" s="48">
        <f t="shared" si="22"/>
        <v>0</v>
      </c>
      <c r="J269" s="36">
        <f t="shared" si="23"/>
        <v>0</v>
      </c>
      <c r="K269" s="6">
        <f t="shared" si="24"/>
        <v>0</v>
      </c>
      <c r="L269" s="106">
        <f t="shared" si="25"/>
        <v>1118</v>
      </c>
      <c r="M269"/>
      <c r="N269"/>
      <c r="O269"/>
      <c r="P269"/>
      <c r="Q269"/>
      <c r="R269" s="7"/>
      <c r="S269" s="7"/>
      <c r="T269" s="7"/>
      <c r="U269" s="7"/>
      <c r="V269" s="7"/>
      <c r="W269" s="7"/>
    </row>
    <row r="270" spans="1:23" s="83" customFormat="1" ht="128.25" customHeight="1">
      <c r="A270" s="96">
        <v>1292</v>
      </c>
      <c r="B270" s="57"/>
      <c r="C270" s="58" t="s">
        <v>1059</v>
      </c>
      <c r="D270" s="64" t="s">
        <v>1060</v>
      </c>
      <c r="E270" s="57">
        <v>300</v>
      </c>
      <c r="F270" s="60">
        <v>2800</v>
      </c>
      <c r="G270" s="43">
        <f t="shared" si="21"/>
        <v>2.5099999999999998</v>
      </c>
      <c r="H270" s="11"/>
      <c r="I270" s="48">
        <f t="shared" si="22"/>
        <v>0</v>
      </c>
      <c r="J270" s="36">
        <f t="shared" si="23"/>
        <v>0</v>
      </c>
      <c r="K270" s="6">
        <f t="shared" si="24"/>
        <v>0</v>
      </c>
      <c r="L270" s="106">
        <f t="shared" si="25"/>
        <v>1118</v>
      </c>
      <c r="M270"/>
      <c r="N270"/>
      <c r="O270"/>
      <c r="P270"/>
      <c r="Q270"/>
      <c r="R270" s="7"/>
      <c r="S270" s="7"/>
      <c r="T270" s="7"/>
      <c r="U270" s="7"/>
      <c r="V270" s="7"/>
      <c r="W270" s="7"/>
    </row>
    <row r="271" spans="1:23" s="7" customFormat="1" ht="128.25" customHeight="1">
      <c r="A271" s="96">
        <v>1295</v>
      </c>
      <c r="B271" s="57"/>
      <c r="C271" s="97" t="s">
        <v>1061</v>
      </c>
      <c r="D271" s="64" t="s">
        <v>1062</v>
      </c>
      <c r="E271" s="57">
        <v>300</v>
      </c>
      <c r="F271" s="60">
        <v>2800</v>
      </c>
      <c r="G271" s="43">
        <f t="shared" si="21"/>
        <v>2.5099999999999998</v>
      </c>
      <c r="H271" s="11"/>
      <c r="I271" s="48">
        <f t="shared" si="22"/>
        <v>0</v>
      </c>
      <c r="J271" s="36">
        <f t="shared" si="23"/>
        <v>0</v>
      </c>
      <c r="K271" s="6">
        <f t="shared" si="24"/>
        <v>0</v>
      </c>
      <c r="L271" s="106">
        <f t="shared" si="25"/>
        <v>1118</v>
      </c>
      <c r="M271"/>
      <c r="N271"/>
      <c r="O271"/>
      <c r="P271"/>
      <c r="Q271"/>
    </row>
    <row r="272" spans="1:23" s="2" customFormat="1" ht="128.25" customHeight="1">
      <c r="A272" s="57">
        <v>1278</v>
      </c>
      <c r="B272" s="57"/>
      <c r="C272" s="58" t="s">
        <v>1063</v>
      </c>
      <c r="D272" s="64" t="s">
        <v>1064</v>
      </c>
      <c r="E272" s="57">
        <v>300</v>
      </c>
      <c r="F272" s="60">
        <v>2800</v>
      </c>
      <c r="G272" s="43">
        <f t="shared" si="21"/>
        <v>2.5099999999999998</v>
      </c>
      <c r="H272" s="11"/>
      <c r="I272" s="48">
        <f t="shared" si="22"/>
        <v>0</v>
      </c>
      <c r="J272" s="36">
        <f t="shared" si="23"/>
        <v>0</v>
      </c>
      <c r="K272" s="6">
        <f t="shared" si="24"/>
        <v>0</v>
      </c>
      <c r="L272" s="106">
        <f t="shared" si="25"/>
        <v>1118</v>
      </c>
      <c r="M272"/>
      <c r="N272"/>
      <c r="O272"/>
      <c r="P272"/>
      <c r="Q272"/>
    </row>
    <row r="273" spans="1:17" s="7" customFormat="1" ht="128.25" customHeight="1">
      <c r="A273" s="57">
        <v>1279</v>
      </c>
      <c r="B273" s="57"/>
      <c r="C273" s="58" t="s">
        <v>1065</v>
      </c>
      <c r="D273" s="62" t="s">
        <v>1066</v>
      </c>
      <c r="E273" s="57">
        <v>300</v>
      </c>
      <c r="F273" s="60">
        <v>2800</v>
      </c>
      <c r="G273" s="43">
        <f t="shared" si="21"/>
        <v>2.5099999999999998</v>
      </c>
      <c r="H273" s="11"/>
      <c r="I273" s="48">
        <f t="shared" si="22"/>
        <v>0</v>
      </c>
      <c r="J273" s="36">
        <f t="shared" si="23"/>
        <v>0</v>
      </c>
      <c r="K273" s="6">
        <f t="shared" si="24"/>
        <v>0</v>
      </c>
      <c r="L273" s="106">
        <f t="shared" si="25"/>
        <v>1118</v>
      </c>
      <c r="M273"/>
      <c r="N273"/>
      <c r="O273"/>
      <c r="P273"/>
      <c r="Q273"/>
    </row>
    <row r="274" spans="1:17" s="7" customFormat="1" ht="128.25" customHeight="1">
      <c r="A274" s="57" t="s">
        <v>1067</v>
      </c>
      <c r="B274" s="57"/>
      <c r="C274" s="58" t="s">
        <v>1068</v>
      </c>
      <c r="D274" s="62" t="s">
        <v>1069</v>
      </c>
      <c r="E274" s="57">
        <v>250</v>
      </c>
      <c r="F274" s="60">
        <v>7600</v>
      </c>
      <c r="G274" s="43">
        <f t="shared" si="21"/>
        <v>6.8</v>
      </c>
      <c r="H274" s="11"/>
      <c r="I274" s="48">
        <f t="shared" si="22"/>
        <v>0</v>
      </c>
      <c r="J274" s="36">
        <f t="shared" si="23"/>
        <v>0</v>
      </c>
      <c r="K274" s="6">
        <f t="shared" si="24"/>
        <v>0</v>
      </c>
      <c r="L274" s="106">
        <f t="shared" si="25"/>
        <v>1118</v>
      </c>
      <c r="M274" s="2"/>
      <c r="N274"/>
      <c r="O274"/>
      <c r="P274"/>
      <c r="Q274"/>
    </row>
    <row r="275" spans="1:17" s="2" customFormat="1" ht="128.25" customHeight="1">
      <c r="A275" s="60" t="s">
        <v>1070</v>
      </c>
      <c r="B275" s="57"/>
      <c r="C275" s="98" t="s">
        <v>1071</v>
      </c>
      <c r="D275" s="62" t="s">
        <v>1069</v>
      </c>
      <c r="E275" s="57">
        <v>200</v>
      </c>
      <c r="F275" s="60">
        <v>4700</v>
      </c>
      <c r="G275" s="43">
        <f t="shared" si="21"/>
        <v>4.21</v>
      </c>
      <c r="H275" s="11"/>
      <c r="I275" s="48">
        <f t="shared" si="22"/>
        <v>0</v>
      </c>
      <c r="J275" s="36">
        <f t="shared" si="23"/>
        <v>0</v>
      </c>
      <c r="K275" s="6">
        <f t="shared" si="24"/>
        <v>0</v>
      </c>
      <c r="L275" s="106">
        <f t="shared" si="25"/>
        <v>1118</v>
      </c>
      <c r="M275"/>
      <c r="N275" s="7"/>
      <c r="O275"/>
      <c r="P275"/>
      <c r="Q275"/>
    </row>
    <row r="276" spans="1:17" s="4" customFormat="1" ht="75" customHeight="1">
      <c r="A276" s="56"/>
      <c r="B276" s="57"/>
      <c r="C276" s="58" t="s">
        <v>1072</v>
      </c>
      <c r="D276" s="59" t="s">
        <v>1073</v>
      </c>
      <c r="E276" s="57">
        <v>300</v>
      </c>
      <c r="F276" s="60">
        <v>5210</v>
      </c>
      <c r="G276" s="43">
        <f t="shared" si="21"/>
        <v>4.67</v>
      </c>
      <c r="H276" s="11"/>
      <c r="I276" s="48">
        <f t="shared" si="22"/>
        <v>0</v>
      </c>
      <c r="J276" s="36">
        <f t="shared" si="23"/>
        <v>0</v>
      </c>
      <c r="K276" s="6">
        <f t="shared" si="24"/>
        <v>0</v>
      </c>
      <c r="L276" s="106">
        <f t="shared" si="25"/>
        <v>1118</v>
      </c>
    </row>
    <row r="277" spans="1:17" s="2" customFormat="1" ht="104.25" customHeight="1">
      <c r="A277" s="57" t="s">
        <v>1074</v>
      </c>
      <c r="B277" s="57"/>
      <c r="C277" s="58" t="s">
        <v>1075</v>
      </c>
      <c r="D277" s="62" t="s">
        <v>1069</v>
      </c>
      <c r="E277" s="57">
        <v>200</v>
      </c>
      <c r="F277" s="60">
        <v>4300</v>
      </c>
      <c r="G277" s="43">
        <f t="shared" si="21"/>
        <v>3.8499999999999996</v>
      </c>
      <c r="H277" s="11"/>
      <c r="I277" s="48">
        <f t="shared" si="22"/>
        <v>0</v>
      </c>
      <c r="J277" s="36">
        <f t="shared" si="23"/>
        <v>0</v>
      </c>
      <c r="K277" s="6">
        <f t="shared" si="24"/>
        <v>0</v>
      </c>
      <c r="L277" s="106">
        <f t="shared" si="25"/>
        <v>1118</v>
      </c>
      <c r="N277" s="7"/>
      <c r="O277"/>
      <c r="P277"/>
      <c r="Q277"/>
    </row>
    <row r="278" spans="1:17" s="2" customFormat="1" ht="104.25" customHeight="1">
      <c r="A278" s="57">
        <v>1592</v>
      </c>
      <c r="B278" s="57"/>
      <c r="C278" s="58" t="s">
        <v>1076</v>
      </c>
      <c r="D278" s="62" t="s">
        <v>1077</v>
      </c>
      <c r="E278" s="57">
        <v>350</v>
      </c>
      <c r="F278" s="60">
        <v>2500</v>
      </c>
      <c r="G278" s="43">
        <f t="shared" si="21"/>
        <v>2.2399999999999998</v>
      </c>
      <c r="H278" s="11"/>
      <c r="I278" s="48">
        <f t="shared" si="22"/>
        <v>0</v>
      </c>
      <c r="J278" s="36">
        <f t="shared" si="23"/>
        <v>0</v>
      </c>
      <c r="K278" s="6">
        <f t="shared" si="24"/>
        <v>0</v>
      </c>
      <c r="L278" s="106">
        <f t="shared" si="25"/>
        <v>1118</v>
      </c>
      <c r="N278"/>
      <c r="O278" s="7"/>
      <c r="P278"/>
      <c r="Q278"/>
    </row>
    <row r="279" spans="1:17" s="7" customFormat="1" ht="104.25" customHeight="1">
      <c r="A279" s="57">
        <v>1593</v>
      </c>
      <c r="B279" s="57"/>
      <c r="C279" s="58" t="s">
        <v>1078</v>
      </c>
      <c r="D279" s="62" t="s">
        <v>1079</v>
      </c>
      <c r="E279" s="57">
        <v>340</v>
      </c>
      <c r="F279" s="60">
        <v>2500</v>
      </c>
      <c r="G279" s="43">
        <f t="shared" si="21"/>
        <v>2.2399999999999998</v>
      </c>
      <c r="H279" s="11"/>
      <c r="I279" s="48">
        <f t="shared" si="22"/>
        <v>0</v>
      </c>
      <c r="J279" s="36">
        <f t="shared" si="23"/>
        <v>0</v>
      </c>
      <c r="K279" s="6">
        <f t="shared" si="24"/>
        <v>0</v>
      </c>
      <c r="L279" s="106">
        <f t="shared" si="25"/>
        <v>1118</v>
      </c>
      <c r="M279"/>
      <c r="N279"/>
      <c r="P279"/>
      <c r="Q279"/>
    </row>
    <row r="280" spans="1:17" s="7" customFormat="1" ht="104.25" customHeight="1">
      <c r="A280" s="57">
        <v>1594</v>
      </c>
      <c r="B280" s="57"/>
      <c r="C280" s="58" t="s">
        <v>1080</v>
      </c>
      <c r="D280" s="81" t="s">
        <v>1081</v>
      </c>
      <c r="E280" s="57">
        <v>345</v>
      </c>
      <c r="F280" s="60">
        <v>2500</v>
      </c>
      <c r="G280" s="43">
        <f t="shared" si="21"/>
        <v>2.2399999999999998</v>
      </c>
      <c r="H280" s="11"/>
      <c r="I280" s="48">
        <f t="shared" si="22"/>
        <v>0</v>
      </c>
      <c r="J280" s="36">
        <f t="shared" si="23"/>
        <v>0</v>
      </c>
      <c r="K280" s="6">
        <f t="shared" si="24"/>
        <v>0</v>
      </c>
      <c r="L280" s="106">
        <f t="shared" si="25"/>
        <v>1118</v>
      </c>
      <c r="M280"/>
      <c r="N280"/>
      <c r="P280"/>
      <c r="Q280"/>
    </row>
    <row r="281" spans="1:17" s="7" customFormat="1" ht="104.25" customHeight="1">
      <c r="A281" s="57">
        <v>1348</v>
      </c>
      <c r="B281" s="57"/>
      <c r="C281" s="58" t="s">
        <v>1082</v>
      </c>
      <c r="D281" s="59" t="s">
        <v>1083</v>
      </c>
      <c r="E281" s="57">
        <v>1200</v>
      </c>
      <c r="F281" s="60">
        <v>4700</v>
      </c>
      <c r="G281" s="43">
        <f t="shared" si="21"/>
        <v>4.21</v>
      </c>
      <c r="H281" s="11"/>
      <c r="I281" s="48">
        <f t="shared" si="22"/>
        <v>0</v>
      </c>
      <c r="J281" s="36">
        <f t="shared" si="23"/>
        <v>0</v>
      </c>
      <c r="K281" s="6">
        <f t="shared" si="24"/>
        <v>0</v>
      </c>
      <c r="L281" s="106">
        <f t="shared" si="25"/>
        <v>1118</v>
      </c>
      <c r="M281"/>
      <c r="N281"/>
      <c r="P281"/>
      <c r="Q281"/>
    </row>
    <row r="282" spans="1:17" s="7" customFormat="1" ht="104.25" customHeight="1">
      <c r="A282" s="57">
        <v>1349</v>
      </c>
      <c r="B282" s="57"/>
      <c r="C282" s="58" t="s">
        <v>1084</v>
      </c>
      <c r="D282" s="62" t="s">
        <v>1085</v>
      </c>
      <c r="E282" s="57">
        <v>1200</v>
      </c>
      <c r="F282" s="60">
        <v>4700</v>
      </c>
      <c r="G282" s="43">
        <f t="shared" si="21"/>
        <v>4.21</v>
      </c>
      <c r="H282" s="11"/>
      <c r="I282" s="48">
        <f t="shared" si="22"/>
        <v>0</v>
      </c>
      <c r="J282" s="36">
        <f t="shared" si="23"/>
        <v>0</v>
      </c>
      <c r="K282" s="6">
        <f t="shared" si="24"/>
        <v>0</v>
      </c>
      <c r="L282" s="106">
        <f t="shared" si="25"/>
        <v>1118</v>
      </c>
      <c r="M282"/>
      <c r="N282"/>
      <c r="P282"/>
      <c r="Q282"/>
    </row>
    <row r="283" spans="1:17" s="7" customFormat="1" ht="104.25" customHeight="1">
      <c r="A283" s="57">
        <v>1350</v>
      </c>
      <c r="B283" s="57"/>
      <c r="C283" s="58" t="s">
        <v>1086</v>
      </c>
      <c r="D283" s="62" t="s">
        <v>1087</v>
      </c>
      <c r="E283" s="57">
        <v>1200</v>
      </c>
      <c r="F283" s="60">
        <v>4700</v>
      </c>
      <c r="G283" s="43">
        <f t="shared" si="21"/>
        <v>4.21</v>
      </c>
      <c r="H283" s="11"/>
      <c r="I283" s="48">
        <f t="shared" si="22"/>
        <v>0</v>
      </c>
      <c r="J283" s="36">
        <f t="shared" si="23"/>
        <v>0</v>
      </c>
      <c r="K283" s="6">
        <f t="shared" si="24"/>
        <v>0</v>
      </c>
      <c r="L283" s="106">
        <f t="shared" si="25"/>
        <v>1118</v>
      </c>
      <c r="N283"/>
      <c r="O283"/>
      <c r="P283"/>
      <c r="Q283"/>
    </row>
    <row r="284" spans="1:17" s="7" customFormat="1" ht="104.25" customHeight="1">
      <c r="A284" s="57">
        <v>1351</v>
      </c>
      <c r="B284" s="57"/>
      <c r="C284" s="58" t="s">
        <v>1088</v>
      </c>
      <c r="D284" s="62" t="s">
        <v>1089</v>
      </c>
      <c r="E284" s="57">
        <v>1200</v>
      </c>
      <c r="F284" s="60">
        <v>4700</v>
      </c>
      <c r="G284" s="43">
        <f t="shared" si="21"/>
        <v>4.21</v>
      </c>
      <c r="H284" s="11"/>
      <c r="I284" s="48">
        <f t="shared" si="22"/>
        <v>0</v>
      </c>
      <c r="J284" s="36">
        <f t="shared" si="23"/>
        <v>0</v>
      </c>
      <c r="K284" s="6">
        <f t="shared" si="24"/>
        <v>0</v>
      </c>
      <c r="L284" s="106">
        <f t="shared" si="25"/>
        <v>1118</v>
      </c>
      <c r="N284"/>
      <c r="O284"/>
      <c r="P284"/>
      <c r="Q284"/>
    </row>
    <row r="285" spans="1:17" s="7" customFormat="1" ht="104.25" customHeight="1">
      <c r="A285" s="57">
        <v>1352</v>
      </c>
      <c r="B285" s="57"/>
      <c r="C285" s="58" t="s">
        <v>1090</v>
      </c>
      <c r="D285" s="62" t="s">
        <v>1091</v>
      </c>
      <c r="E285" s="57">
        <v>1200</v>
      </c>
      <c r="F285" s="60">
        <v>4700</v>
      </c>
      <c r="G285" s="43">
        <f t="shared" si="21"/>
        <v>4.21</v>
      </c>
      <c r="H285" s="11"/>
      <c r="I285" s="48">
        <f t="shared" si="22"/>
        <v>0</v>
      </c>
      <c r="J285" s="36">
        <f t="shared" si="23"/>
        <v>0</v>
      </c>
      <c r="K285" s="6">
        <f t="shared" si="24"/>
        <v>0</v>
      </c>
      <c r="L285" s="106">
        <f t="shared" si="25"/>
        <v>1118</v>
      </c>
      <c r="N285"/>
      <c r="O285"/>
      <c r="P285"/>
      <c r="Q285"/>
    </row>
    <row r="286" spans="1:17" s="7" customFormat="1" ht="104.25" customHeight="1">
      <c r="A286" s="89">
        <v>6001</v>
      </c>
      <c r="B286" s="91"/>
      <c r="C286" s="61" t="s">
        <v>1092</v>
      </c>
      <c r="D286" s="62" t="s">
        <v>1093</v>
      </c>
      <c r="E286" s="57">
        <v>320</v>
      </c>
      <c r="F286" s="60">
        <v>2500</v>
      </c>
      <c r="G286" s="43">
        <f t="shared" si="21"/>
        <v>2.2399999999999998</v>
      </c>
      <c r="H286" s="11"/>
      <c r="I286" s="48">
        <f t="shared" si="22"/>
        <v>0</v>
      </c>
      <c r="J286" s="36">
        <f t="shared" si="23"/>
        <v>0</v>
      </c>
      <c r="K286" s="6">
        <f t="shared" si="24"/>
        <v>0</v>
      </c>
      <c r="L286" s="106">
        <f t="shared" si="25"/>
        <v>1118</v>
      </c>
      <c r="N286"/>
      <c r="O286"/>
      <c r="P286"/>
      <c r="Q286"/>
    </row>
    <row r="287" spans="1:17" s="7" customFormat="1" ht="104.25" customHeight="1">
      <c r="A287" s="89">
        <v>1354</v>
      </c>
      <c r="B287" s="91"/>
      <c r="C287" s="61" t="s">
        <v>1094</v>
      </c>
      <c r="D287" s="59" t="s">
        <v>1095</v>
      </c>
      <c r="E287" s="57">
        <v>400</v>
      </c>
      <c r="F287" s="60">
        <v>6500</v>
      </c>
      <c r="G287" s="43">
        <f t="shared" si="21"/>
        <v>5.8199999999999994</v>
      </c>
      <c r="H287" s="11"/>
      <c r="I287" s="48">
        <f t="shared" si="22"/>
        <v>0</v>
      </c>
      <c r="J287" s="36">
        <f t="shared" si="23"/>
        <v>0</v>
      </c>
      <c r="K287" s="6">
        <f t="shared" si="24"/>
        <v>0</v>
      </c>
      <c r="L287" s="106">
        <f t="shared" si="25"/>
        <v>1118</v>
      </c>
      <c r="N287"/>
      <c r="O287"/>
      <c r="P287"/>
      <c r="Q287"/>
    </row>
    <row r="288" spans="1:17" s="7" customFormat="1" ht="104.25" customHeight="1">
      <c r="A288" s="89">
        <v>1333</v>
      </c>
      <c r="B288" s="91"/>
      <c r="C288" s="61" t="s">
        <v>1096</v>
      </c>
      <c r="D288" s="67" t="s">
        <v>1097</v>
      </c>
      <c r="E288" s="57">
        <v>1200</v>
      </c>
      <c r="F288" s="60">
        <v>4900</v>
      </c>
      <c r="G288" s="43">
        <f t="shared" si="21"/>
        <v>4.3899999999999997</v>
      </c>
      <c r="H288" s="11"/>
      <c r="I288" s="48">
        <f t="shared" si="22"/>
        <v>0</v>
      </c>
      <c r="J288" s="36">
        <f t="shared" si="23"/>
        <v>0</v>
      </c>
      <c r="K288" s="6">
        <f t="shared" si="24"/>
        <v>0</v>
      </c>
      <c r="L288" s="106">
        <f t="shared" si="25"/>
        <v>1118</v>
      </c>
      <c r="N288"/>
      <c r="O288"/>
      <c r="P288"/>
      <c r="Q288"/>
    </row>
    <row r="289" spans="1:17" s="7" customFormat="1" ht="104.25" customHeight="1">
      <c r="A289" s="89">
        <v>1334</v>
      </c>
      <c r="B289" s="91"/>
      <c r="C289" s="61" t="s">
        <v>1098</v>
      </c>
      <c r="D289" s="62" t="s">
        <v>1099</v>
      </c>
      <c r="E289" s="57">
        <v>1200</v>
      </c>
      <c r="F289" s="60">
        <v>4900</v>
      </c>
      <c r="G289" s="43">
        <f t="shared" si="21"/>
        <v>4.3899999999999997</v>
      </c>
      <c r="H289" s="11"/>
      <c r="I289" s="48">
        <f t="shared" si="22"/>
        <v>0</v>
      </c>
      <c r="J289" s="36">
        <f t="shared" si="23"/>
        <v>0</v>
      </c>
      <c r="K289" s="6">
        <f t="shared" si="24"/>
        <v>0</v>
      </c>
      <c r="L289" s="106">
        <f t="shared" si="25"/>
        <v>1118</v>
      </c>
      <c r="N289"/>
      <c r="O289"/>
      <c r="P289"/>
      <c r="Q289"/>
    </row>
    <row r="290" spans="1:17" s="7" customFormat="1" ht="104.25" customHeight="1">
      <c r="A290" s="89">
        <v>1103</v>
      </c>
      <c r="B290" s="91"/>
      <c r="C290" s="61" t="s">
        <v>1100</v>
      </c>
      <c r="D290" s="67" t="s">
        <v>1101</v>
      </c>
      <c r="E290" s="57">
        <v>230</v>
      </c>
      <c r="F290" s="60">
        <v>4000</v>
      </c>
      <c r="G290" s="43">
        <f t="shared" si="21"/>
        <v>3.5799999999999996</v>
      </c>
      <c r="H290" s="11"/>
      <c r="I290" s="48">
        <f t="shared" si="22"/>
        <v>0</v>
      </c>
      <c r="J290" s="36">
        <f t="shared" si="23"/>
        <v>0</v>
      </c>
      <c r="K290" s="6">
        <f t="shared" si="24"/>
        <v>0</v>
      </c>
      <c r="L290" s="106">
        <f t="shared" si="25"/>
        <v>1118</v>
      </c>
      <c r="N290"/>
      <c r="O290"/>
      <c r="P290"/>
      <c r="Q290"/>
    </row>
    <row r="291" spans="1:17" s="7" customFormat="1" ht="104.25" customHeight="1">
      <c r="A291" s="89">
        <v>1104</v>
      </c>
      <c r="B291" s="91"/>
      <c r="C291" s="61" t="s">
        <v>1102</v>
      </c>
      <c r="D291" s="66" t="s">
        <v>1103</v>
      </c>
      <c r="E291" s="57">
        <v>230</v>
      </c>
      <c r="F291" s="60">
        <v>4000</v>
      </c>
      <c r="G291" s="43">
        <f t="shared" si="21"/>
        <v>3.5799999999999996</v>
      </c>
      <c r="H291" s="11"/>
      <c r="I291" s="48">
        <f t="shared" si="22"/>
        <v>0</v>
      </c>
      <c r="J291" s="36">
        <f t="shared" si="23"/>
        <v>0</v>
      </c>
      <c r="K291" s="6">
        <f t="shared" si="24"/>
        <v>0</v>
      </c>
      <c r="L291" s="106">
        <f t="shared" si="25"/>
        <v>1118</v>
      </c>
      <c r="N291"/>
      <c r="O291"/>
      <c r="P291"/>
      <c r="Q291"/>
    </row>
    <row r="292" spans="1:17" s="7" customFormat="1" ht="104.25" customHeight="1">
      <c r="A292" s="89">
        <v>1105</v>
      </c>
      <c r="B292" s="91"/>
      <c r="C292" s="61" t="s">
        <v>1104</v>
      </c>
      <c r="D292" s="66" t="s">
        <v>1103</v>
      </c>
      <c r="E292" s="57">
        <v>120</v>
      </c>
      <c r="F292" s="60">
        <v>4000</v>
      </c>
      <c r="G292" s="43">
        <f t="shared" si="21"/>
        <v>3.5799999999999996</v>
      </c>
      <c r="H292" s="11"/>
      <c r="I292" s="48">
        <f t="shared" si="22"/>
        <v>0</v>
      </c>
      <c r="J292" s="36">
        <f t="shared" si="23"/>
        <v>0</v>
      </c>
      <c r="K292" s="6">
        <f t="shared" si="24"/>
        <v>0</v>
      </c>
      <c r="L292" s="106">
        <f t="shared" si="25"/>
        <v>1118</v>
      </c>
      <c r="N292"/>
      <c r="O292"/>
      <c r="P292"/>
      <c r="Q292"/>
    </row>
    <row r="293" spans="1:17" s="7" customFormat="1" ht="104.25" customHeight="1">
      <c r="A293" s="89">
        <v>1106</v>
      </c>
      <c r="B293" s="91"/>
      <c r="C293" s="61" t="s">
        <v>1105</v>
      </c>
      <c r="D293" s="63" t="s">
        <v>1106</v>
      </c>
      <c r="E293" s="57">
        <v>120</v>
      </c>
      <c r="F293" s="60">
        <v>4000</v>
      </c>
      <c r="G293" s="43">
        <f t="shared" si="21"/>
        <v>3.5799999999999996</v>
      </c>
      <c r="H293" s="11"/>
      <c r="I293" s="48">
        <f t="shared" si="22"/>
        <v>0</v>
      </c>
      <c r="J293" s="36">
        <f t="shared" si="23"/>
        <v>0</v>
      </c>
      <c r="K293" s="6">
        <f t="shared" si="24"/>
        <v>0</v>
      </c>
      <c r="L293" s="106">
        <f t="shared" si="25"/>
        <v>1118</v>
      </c>
      <c r="N293"/>
      <c r="O293"/>
      <c r="P293"/>
      <c r="Q293"/>
    </row>
    <row r="294" spans="1:17" s="7" customFormat="1" ht="104.25" customHeight="1">
      <c r="A294" s="89">
        <v>1109</v>
      </c>
      <c r="B294" s="91"/>
      <c r="C294" s="61" t="s">
        <v>1107</v>
      </c>
      <c r="D294" s="65" t="s">
        <v>1108</v>
      </c>
      <c r="E294" s="57">
        <v>230</v>
      </c>
      <c r="F294" s="60">
        <v>4300</v>
      </c>
      <c r="G294" s="43">
        <f t="shared" si="21"/>
        <v>3.8499999999999996</v>
      </c>
      <c r="H294" s="11"/>
      <c r="I294" s="48">
        <f t="shared" si="22"/>
        <v>0</v>
      </c>
      <c r="J294" s="36">
        <f t="shared" si="23"/>
        <v>0</v>
      </c>
      <c r="K294" s="6">
        <f t="shared" si="24"/>
        <v>0</v>
      </c>
      <c r="L294" s="106">
        <f t="shared" si="25"/>
        <v>1118</v>
      </c>
      <c r="N294"/>
      <c r="O294"/>
      <c r="P294"/>
      <c r="Q294"/>
    </row>
    <row r="295" spans="1:17" s="7" customFormat="1" ht="104.25" customHeight="1">
      <c r="A295" s="89">
        <v>1032</v>
      </c>
      <c r="B295" s="91"/>
      <c r="C295" s="61" t="s">
        <v>1109</v>
      </c>
      <c r="D295" s="66" t="s">
        <v>1110</v>
      </c>
      <c r="E295" s="57">
        <v>230</v>
      </c>
      <c r="F295" s="60">
        <v>4500</v>
      </c>
      <c r="G295" s="43">
        <f t="shared" si="21"/>
        <v>4.0299999999999994</v>
      </c>
      <c r="H295" s="11"/>
      <c r="I295" s="48">
        <f t="shared" si="22"/>
        <v>0</v>
      </c>
      <c r="J295" s="36">
        <f t="shared" si="23"/>
        <v>0</v>
      </c>
      <c r="K295" s="6">
        <f t="shared" si="24"/>
        <v>0</v>
      </c>
      <c r="L295" s="106">
        <f t="shared" si="25"/>
        <v>1118</v>
      </c>
      <c r="N295"/>
      <c r="O295"/>
      <c r="P295"/>
      <c r="Q295"/>
    </row>
    <row r="296" spans="1:17" s="7" customFormat="1" ht="104.25" customHeight="1">
      <c r="A296" s="89">
        <v>1033</v>
      </c>
      <c r="B296" s="91"/>
      <c r="C296" s="61" t="s">
        <v>1111</v>
      </c>
      <c r="D296" s="63" t="s">
        <v>1112</v>
      </c>
      <c r="E296" s="57">
        <v>120</v>
      </c>
      <c r="F296" s="60">
        <v>4500</v>
      </c>
      <c r="G296" s="43">
        <f t="shared" si="21"/>
        <v>4.0299999999999994</v>
      </c>
      <c r="H296" s="11"/>
      <c r="I296" s="48">
        <f t="shared" si="22"/>
        <v>0</v>
      </c>
      <c r="J296" s="36">
        <f t="shared" si="23"/>
        <v>0</v>
      </c>
      <c r="K296" s="6">
        <f t="shared" si="24"/>
        <v>0</v>
      </c>
      <c r="L296" s="106">
        <f t="shared" si="25"/>
        <v>1118</v>
      </c>
      <c r="N296"/>
      <c r="O296"/>
      <c r="P296"/>
      <c r="Q296"/>
    </row>
    <row r="297" spans="1:17" s="7" customFormat="1" ht="104.25" customHeight="1">
      <c r="A297" s="89">
        <v>1038</v>
      </c>
      <c r="B297" s="91"/>
      <c r="C297" s="61" t="s">
        <v>1113</v>
      </c>
      <c r="D297" s="63" t="s">
        <v>1114</v>
      </c>
      <c r="E297" s="57">
        <v>120</v>
      </c>
      <c r="F297" s="60">
        <v>5600</v>
      </c>
      <c r="G297" s="43">
        <f t="shared" si="21"/>
        <v>5.01</v>
      </c>
      <c r="H297" s="11"/>
      <c r="I297" s="48">
        <f t="shared" si="22"/>
        <v>0</v>
      </c>
      <c r="J297" s="36">
        <f t="shared" si="23"/>
        <v>0</v>
      </c>
      <c r="K297" s="6">
        <f t="shared" si="24"/>
        <v>0</v>
      </c>
      <c r="L297" s="106">
        <f t="shared" si="25"/>
        <v>1118</v>
      </c>
      <c r="N297"/>
      <c r="O297"/>
      <c r="P297"/>
      <c r="Q297"/>
    </row>
    <row r="298" spans="1:17" s="7" customFormat="1" ht="104.25" customHeight="1">
      <c r="A298" s="89">
        <v>1904</v>
      </c>
      <c r="B298" s="91"/>
      <c r="C298" s="61" t="s">
        <v>1115</v>
      </c>
      <c r="D298" s="67" t="s">
        <v>1116</v>
      </c>
      <c r="E298" s="57">
        <v>120</v>
      </c>
      <c r="F298" s="60">
        <v>5400</v>
      </c>
      <c r="G298" s="43">
        <f t="shared" si="21"/>
        <v>4.84</v>
      </c>
      <c r="H298" s="11"/>
      <c r="I298" s="48">
        <f t="shared" si="22"/>
        <v>0</v>
      </c>
      <c r="J298" s="36">
        <f t="shared" si="23"/>
        <v>0</v>
      </c>
      <c r="K298" s="6">
        <f t="shared" si="24"/>
        <v>0</v>
      </c>
      <c r="L298" s="106">
        <f t="shared" si="25"/>
        <v>1118</v>
      </c>
      <c r="N298"/>
      <c r="O298"/>
      <c r="P298"/>
      <c r="Q298"/>
    </row>
    <row r="299" spans="1:17" s="7" customFormat="1" ht="104.25" customHeight="1">
      <c r="A299" s="89">
        <v>1905</v>
      </c>
      <c r="B299" s="91"/>
      <c r="C299" s="61" t="s">
        <v>1117</v>
      </c>
      <c r="D299" s="67" t="s">
        <v>1116</v>
      </c>
      <c r="E299" s="57">
        <v>120</v>
      </c>
      <c r="F299" s="60">
        <v>5400</v>
      </c>
      <c r="G299" s="43">
        <f t="shared" si="21"/>
        <v>4.84</v>
      </c>
      <c r="H299" s="11"/>
      <c r="I299" s="48">
        <f t="shared" si="22"/>
        <v>0</v>
      </c>
      <c r="J299" s="36">
        <f t="shared" si="23"/>
        <v>0</v>
      </c>
      <c r="K299" s="6">
        <f t="shared" si="24"/>
        <v>0</v>
      </c>
      <c r="L299" s="106">
        <f t="shared" si="25"/>
        <v>1118</v>
      </c>
      <c r="N299"/>
      <c r="O299"/>
      <c r="P299"/>
      <c r="Q299"/>
    </row>
    <row r="300" spans="1:17" s="7" customFormat="1" ht="104.25" customHeight="1">
      <c r="A300" s="89">
        <v>1906</v>
      </c>
      <c r="B300" s="91"/>
      <c r="C300" s="61" t="s">
        <v>1118</v>
      </c>
      <c r="D300" s="62" t="s">
        <v>1119</v>
      </c>
      <c r="E300" s="57">
        <v>120</v>
      </c>
      <c r="F300" s="60">
        <v>5400</v>
      </c>
      <c r="G300" s="43">
        <f t="shared" si="21"/>
        <v>4.84</v>
      </c>
      <c r="H300" s="11"/>
      <c r="I300" s="48">
        <f t="shared" si="22"/>
        <v>0</v>
      </c>
      <c r="J300" s="36">
        <f t="shared" si="23"/>
        <v>0</v>
      </c>
      <c r="K300" s="6">
        <f t="shared" si="24"/>
        <v>0</v>
      </c>
      <c r="L300" s="106">
        <f t="shared" si="25"/>
        <v>1118</v>
      </c>
      <c r="N300"/>
      <c r="O300"/>
      <c r="P300"/>
      <c r="Q300"/>
    </row>
    <row r="301" spans="1:17" s="7" customFormat="1" ht="104.25" customHeight="1">
      <c r="A301" s="57">
        <v>1353</v>
      </c>
      <c r="B301" s="57"/>
      <c r="C301" s="58" t="s">
        <v>1120</v>
      </c>
      <c r="D301" s="59" t="s">
        <v>1121</v>
      </c>
      <c r="E301" s="57">
        <v>1200</v>
      </c>
      <c r="F301" s="60">
        <v>4700</v>
      </c>
      <c r="G301" s="43">
        <f t="shared" si="21"/>
        <v>4.21</v>
      </c>
      <c r="H301" s="11"/>
      <c r="I301" s="48">
        <f t="shared" si="22"/>
        <v>0</v>
      </c>
      <c r="J301" s="36">
        <f t="shared" si="23"/>
        <v>0</v>
      </c>
      <c r="K301" s="6">
        <f t="shared" si="24"/>
        <v>0</v>
      </c>
      <c r="L301" s="106">
        <f t="shared" si="25"/>
        <v>1118</v>
      </c>
      <c r="N301"/>
      <c r="O301"/>
      <c r="P301"/>
      <c r="Q301"/>
    </row>
    <row r="302" spans="1:17" s="7" customFormat="1" ht="104.25" customHeight="1">
      <c r="A302" s="57">
        <v>1330</v>
      </c>
      <c r="B302" s="57"/>
      <c r="C302" s="58" t="s">
        <v>1122</v>
      </c>
      <c r="D302" s="62" t="s">
        <v>1123</v>
      </c>
      <c r="E302" s="57">
        <v>1200</v>
      </c>
      <c r="F302" s="60">
        <v>4900</v>
      </c>
      <c r="G302" s="43">
        <f t="shared" si="21"/>
        <v>4.3899999999999997</v>
      </c>
      <c r="H302" s="11"/>
      <c r="I302" s="48">
        <f t="shared" si="22"/>
        <v>0</v>
      </c>
      <c r="J302" s="36">
        <f t="shared" si="23"/>
        <v>0</v>
      </c>
      <c r="K302" s="6">
        <f t="shared" si="24"/>
        <v>0</v>
      </c>
      <c r="L302" s="106">
        <f t="shared" si="25"/>
        <v>1118</v>
      </c>
      <c r="N302"/>
      <c r="O302"/>
      <c r="Q302"/>
    </row>
    <row r="303" spans="1:17" s="7" customFormat="1" ht="104.25" customHeight="1">
      <c r="A303" s="57">
        <v>1331</v>
      </c>
      <c r="B303" s="57"/>
      <c r="C303" s="58" t="s">
        <v>1124</v>
      </c>
      <c r="D303" s="62" t="s">
        <v>1125</v>
      </c>
      <c r="E303" s="57">
        <v>1200</v>
      </c>
      <c r="F303" s="60">
        <v>4900</v>
      </c>
      <c r="G303" s="43">
        <f t="shared" si="21"/>
        <v>4.3899999999999997</v>
      </c>
      <c r="H303" s="11"/>
      <c r="I303" s="48">
        <f t="shared" si="22"/>
        <v>0</v>
      </c>
      <c r="J303" s="36">
        <f t="shared" si="23"/>
        <v>0</v>
      </c>
      <c r="K303" s="6">
        <f t="shared" si="24"/>
        <v>0</v>
      </c>
      <c r="L303" s="106">
        <f t="shared" si="25"/>
        <v>1118</v>
      </c>
      <c r="N303"/>
      <c r="O303"/>
    </row>
    <row r="304" spans="1:17" s="7" customFormat="1" ht="104.25" customHeight="1">
      <c r="A304" s="57">
        <v>1332</v>
      </c>
      <c r="B304" s="57"/>
      <c r="C304" s="58" t="s">
        <v>1126</v>
      </c>
      <c r="D304" s="62" t="s">
        <v>1127</v>
      </c>
      <c r="E304" s="57">
        <v>1200</v>
      </c>
      <c r="F304" s="60">
        <v>4900</v>
      </c>
      <c r="G304" s="43">
        <f t="shared" si="21"/>
        <v>4.3899999999999997</v>
      </c>
      <c r="H304" s="11"/>
      <c r="I304" s="48">
        <f t="shared" si="22"/>
        <v>0</v>
      </c>
      <c r="J304" s="36">
        <f t="shared" si="23"/>
        <v>0</v>
      </c>
      <c r="K304" s="6">
        <f t="shared" si="24"/>
        <v>0</v>
      </c>
      <c r="L304" s="106">
        <f t="shared" si="25"/>
        <v>1118</v>
      </c>
      <c r="N304"/>
      <c r="O304"/>
    </row>
    <row r="305" spans="1:17" s="7" customFormat="1" ht="104.25" customHeight="1">
      <c r="A305" s="57">
        <v>1336</v>
      </c>
      <c r="B305" s="57"/>
      <c r="C305" s="58" t="s">
        <v>1128</v>
      </c>
      <c r="D305" s="66" t="s">
        <v>1129</v>
      </c>
      <c r="E305" s="57">
        <v>600</v>
      </c>
      <c r="F305" s="60">
        <v>4900</v>
      </c>
      <c r="G305" s="43">
        <f t="shared" si="21"/>
        <v>4.3899999999999997</v>
      </c>
      <c r="H305" s="11"/>
      <c r="I305" s="48">
        <f t="shared" si="22"/>
        <v>0</v>
      </c>
      <c r="J305" s="36">
        <f t="shared" si="23"/>
        <v>0</v>
      </c>
      <c r="K305" s="6">
        <f t="shared" si="24"/>
        <v>0</v>
      </c>
      <c r="L305" s="106">
        <f t="shared" si="25"/>
        <v>1118</v>
      </c>
      <c r="N305"/>
      <c r="O305"/>
    </row>
    <row r="306" spans="1:17" s="7" customFormat="1" ht="104.25" customHeight="1">
      <c r="A306" s="57">
        <v>1337</v>
      </c>
      <c r="B306" s="57"/>
      <c r="C306" s="58" t="s">
        <v>1130</v>
      </c>
      <c r="D306" s="66" t="s">
        <v>1131</v>
      </c>
      <c r="E306" s="57">
        <v>600</v>
      </c>
      <c r="F306" s="60">
        <v>4900</v>
      </c>
      <c r="G306" s="43">
        <f t="shared" si="21"/>
        <v>4.3899999999999997</v>
      </c>
      <c r="H306" s="11"/>
      <c r="I306" s="48">
        <f t="shared" si="22"/>
        <v>0</v>
      </c>
      <c r="J306" s="36">
        <f t="shared" si="23"/>
        <v>0</v>
      </c>
      <c r="K306" s="6">
        <f t="shared" si="24"/>
        <v>0</v>
      </c>
      <c r="L306" s="106">
        <f t="shared" si="25"/>
        <v>1118</v>
      </c>
      <c r="N306"/>
      <c r="O306"/>
    </row>
    <row r="307" spans="1:17" s="7" customFormat="1" ht="104.25" customHeight="1">
      <c r="A307" s="57">
        <v>1360</v>
      </c>
      <c r="B307" s="57"/>
      <c r="C307" s="58" t="s">
        <v>1132</v>
      </c>
      <c r="D307" s="62" t="s">
        <v>1133</v>
      </c>
      <c r="E307" s="57">
        <v>250</v>
      </c>
      <c r="F307" s="60">
        <v>2200</v>
      </c>
      <c r="G307" s="43">
        <f t="shared" si="21"/>
        <v>1.97</v>
      </c>
      <c r="H307" s="11"/>
      <c r="I307" s="48">
        <f t="shared" si="22"/>
        <v>0</v>
      </c>
      <c r="J307" s="36">
        <f t="shared" si="23"/>
        <v>0</v>
      </c>
      <c r="K307" s="6">
        <f t="shared" si="24"/>
        <v>0</v>
      </c>
      <c r="L307" s="106">
        <f t="shared" si="25"/>
        <v>1118</v>
      </c>
      <c r="N307"/>
      <c r="O307"/>
      <c r="P307"/>
    </row>
    <row r="308" spans="1:17" s="7" customFormat="1" ht="104.25" customHeight="1">
      <c r="A308" s="57">
        <v>1359</v>
      </c>
      <c r="B308" s="57"/>
      <c r="C308" s="58" t="s">
        <v>1134</v>
      </c>
      <c r="D308" s="67" t="s">
        <v>1087</v>
      </c>
      <c r="E308" s="57">
        <v>250</v>
      </c>
      <c r="F308" s="60">
        <v>2200</v>
      </c>
      <c r="G308" s="43">
        <f t="shared" si="21"/>
        <v>1.97</v>
      </c>
      <c r="H308" s="11"/>
      <c r="I308" s="48">
        <f t="shared" si="22"/>
        <v>0</v>
      </c>
      <c r="J308" s="36">
        <f t="shared" si="23"/>
        <v>0</v>
      </c>
      <c r="K308" s="6">
        <f t="shared" si="24"/>
        <v>0</v>
      </c>
      <c r="L308" s="106">
        <f t="shared" si="25"/>
        <v>1118</v>
      </c>
      <c r="N308"/>
      <c r="O308"/>
      <c r="P308"/>
      <c r="Q308"/>
    </row>
    <row r="309" spans="1:17" s="7" customFormat="1" ht="104.25" customHeight="1">
      <c r="A309" s="57">
        <v>1358</v>
      </c>
      <c r="B309" s="57"/>
      <c r="C309" s="58" t="s">
        <v>1135</v>
      </c>
      <c r="D309" s="63" t="s">
        <v>1136</v>
      </c>
      <c r="E309" s="57">
        <v>250</v>
      </c>
      <c r="F309" s="60">
        <v>2200</v>
      </c>
      <c r="G309" s="43">
        <f t="shared" si="21"/>
        <v>1.97</v>
      </c>
      <c r="H309" s="11"/>
      <c r="I309" s="48">
        <f t="shared" si="22"/>
        <v>0</v>
      </c>
      <c r="J309" s="36">
        <f t="shared" si="23"/>
        <v>0</v>
      </c>
      <c r="K309" s="6">
        <f t="shared" si="24"/>
        <v>0</v>
      </c>
      <c r="L309" s="106">
        <f t="shared" si="25"/>
        <v>1118</v>
      </c>
      <c r="N309"/>
      <c r="O309"/>
      <c r="P309"/>
      <c r="Q309"/>
    </row>
    <row r="310" spans="1:17" s="7" customFormat="1" ht="104.25" customHeight="1">
      <c r="A310" s="57">
        <v>1340</v>
      </c>
      <c r="B310" s="57"/>
      <c r="C310" s="58" t="s">
        <v>1137</v>
      </c>
      <c r="D310" s="66" t="s">
        <v>1138</v>
      </c>
      <c r="E310" s="57">
        <v>1600</v>
      </c>
      <c r="F310" s="60">
        <v>6200</v>
      </c>
      <c r="G310" s="43">
        <f t="shared" si="21"/>
        <v>5.55</v>
      </c>
      <c r="H310" s="11"/>
      <c r="I310" s="48">
        <f t="shared" si="22"/>
        <v>0</v>
      </c>
      <c r="J310" s="36">
        <f t="shared" si="23"/>
        <v>0</v>
      </c>
      <c r="K310" s="6">
        <f t="shared" si="24"/>
        <v>0</v>
      </c>
      <c r="L310" s="106">
        <f t="shared" si="25"/>
        <v>1118</v>
      </c>
      <c r="N310"/>
      <c r="O310"/>
      <c r="P310"/>
      <c r="Q310"/>
    </row>
    <row r="311" spans="1:17" s="7" customFormat="1" ht="104.25" customHeight="1">
      <c r="A311" s="57">
        <v>1355</v>
      </c>
      <c r="B311" s="57"/>
      <c r="C311" s="58" t="s">
        <v>1139</v>
      </c>
      <c r="D311" s="64" t="s">
        <v>1140</v>
      </c>
      <c r="E311" s="57">
        <v>1200</v>
      </c>
      <c r="F311" s="60">
        <v>5300</v>
      </c>
      <c r="G311" s="43">
        <f t="shared" si="21"/>
        <v>4.75</v>
      </c>
      <c r="H311" s="11"/>
      <c r="I311" s="48">
        <f t="shared" si="22"/>
        <v>0</v>
      </c>
      <c r="J311" s="36">
        <f t="shared" si="23"/>
        <v>0</v>
      </c>
      <c r="K311" s="6">
        <f t="shared" si="24"/>
        <v>0</v>
      </c>
      <c r="L311" s="106">
        <f t="shared" si="25"/>
        <v>1118</v>
      </c>
      <c r="N311"/>
      <c r="O311"/>
      <c r="P311"/>
      <c r="Q311"/>
    </row>
    <row r="312" spans="1:17" s="7" customFormat="1" ht="104.25" customHeight="1">
      <c r="A312" s="57">
        <v>1356</v>
      </c>
      <c r="B312" s="57"/>
      <c r="C312" s="58" t="s">
        <v>1141</v>
      </c>
      <c r="D312" s="66" t="s">
        <v>1142</v>
      </c>
      <c r="E312" s="57">
        <v>1200</v>
      </c>
      <c r="F312" s="60">
        <v>5300</v>
      </c>
      <c r="G312" s="43">
        <f t="shared" si="21"/>
        <v>4.75</v>
      </c>
      <c r="H312" s="11"/>
      <c r="I312" s="48">
        <f t="shared" si="22"/>
        <v>0</v>
      </c>
      <c r="J312" s="36">
        <f t="shared" si="23"/>
        <v>0</v>
      </c>
      <c r="K312" s="6">
        <f t="shared" si="24"/>
        <v>0</v>
      </c>
      <c r="L312" s="106">
        <f t="shared" si="25"/>
        <v>1118</v>
      </c>
      <c r="N312"/>
      <c r="O312"/>
      <c r="P312"/>
      <c r="Q312"/>
    </row>
    <row r="313" spans="1:17" s="7" customFormat="1" ht="104.25" customHeight="1">
      <c r="A313" s="57">
        <v>1357</v>
      </c>
      <c r="B313" s="57"/>
      <c r="C313" s="58" t="s">
        <v>1143</v>
      </c>
      <c r="D313" s="63" t="s">
        <v>1144</v>
      </c>
      <c r="E313" s="57">
        <v>1200</v>
      </c>
      <c r="F313" s="60">
        <v>5300</v>
      </c>
      <c r="G313" s="43">
        <f t="shared" si="21"/>
        <v>4.75</v>
      </c>
      <c r="H313" s="11"/>
      <c r="I313" s="48">
        <f t="shared" si="22"/>
        <v>0</v>
      </c>
      <c r="J313" s="36">
        <f t="shared" si="23"/>
        <v>0</v>
      </c>
      <c r="K313" s="6">
        <f t="shared" si="24"/>
        <v>0</v>
      </c>
      <c r="L313" s="106">
        <f t="shared" si="25"/>
        <v>1118</v>
      </c>
      <c r="N313"/>
      <c r="O313"/>
      <c r="P313"/>
      <c r="Q313"/>
    </row>
    <row r="314" spans="1:17" s="7" customFormat="1" ht="104.25" customHeight="1">
      <c r="A314" s="57">
        <v>1366</v>
      </c>
      <c r="B314" s="57"/>
      <c r="C314" s="58" t="s">
        <v>1145</v>
      </c>
      <c r="D314" s="66" t="s">
        <v>1146</v>
      </c>
      <c r="E314" s="57">
        <v>120</v>
      </c>
      <c r="F314" s="60">
        <v>3200</v>
      </c>
      <c r="G314" s="43">
        <f t="shared" si="21"/>
        <v>2.8699999999999997</v>
      </c>
      <c r="H314" s="11"/>
      <c r="I314" s="48">
        <f t="shared" si="22"/>
        <v>0</v>
      </c>
      <c r="J314" s="36">
        <f t="shared" si="23"/>
        <v>0</v>
      </c>
      <c r="K314" s="6">
        <f t="shared" si="24"/>
        <v>0</v>
      </c>
      <c r="L314" s="106">
        <f t="shared" si="25"/>
        <v>1118</v>
      </c>
      <c r="N314"/>
      <c r="O314"/>
      <c r="P314"/>
      <c r="Q314"/>
    </row>
    <row r="315" spans="1:17" s="7" customFormat="1" ht="104.25" customHeight="1">
      <c r="A315" s="57">
        <v>1250</v>
      </c>
      <c r="B315" s="57"/>
      <c r="C315" s="58" t="s">
        <v>1147</v>
      </c>
      <c r="D315" s="65" t="s">
        <v>1148</v>
      </c>
      <c r="E315" s="57">
        <v>100</v>
      </c>
      <c r="F315" s="60">
        <v>1300</v>
      </c>
      <c r="G315" s="43">
        <f t="shared" si="21"/>
        <v>1.17</v>
      </c>
      <c r="H315" s="11"/>
      <c r="I315" s="48">
        <f t="shared" si="22"/>
        <v>0</v>
      </c>
      <c r="J315" s="36">
        <f t="shared" si="23"/>
        <v>0</v>
      </c>
      <c r="K315" s="6">
        <f t="shared" si="24"/>
        <v>0</v>
      </c>
      <c r="L315" s="106">
        <f t="shared" si="25"/>
        <v>1118</v>
      </c>
      <c r="N315"/>
      <c r="O315"/>
      <c r="P315"/>
      <c r="Q315"/>
    </row>
    <row r="316" spans="1:17" s="7" customFormat="1" ht="104.25" customHeight="1">
      <c r="A316" s="57">
        <v>1289</v>
      </c>
      <c r="B316" s="57"/>
      <c r="C316" s="58" t="s">
        <v>1149</v>
      </c>
      <c r="D316" s="63" t="s">
        <v>1150</v>
      </c>
      <c r="E316" s="57">
        <v>230</v>
      </c>
      <c r="F316" s="60">
        <v>1300</v>
      </c>
      <c r="G316" s="43">
        <f t="shared" si="21"/>
        <v>1.17</v>
      </c>
      <c r="H316" s="11"/>
      <c r="I316" s="48">
        <f t="shared" si="22"/>
        <v>0</v>
      </c>
      <c r="J316" s="36">
        <f t="shared" si="23"/>
        <v>0</v>
      </c>
      <c r="K316" s="6">
        <f t="shared" si="24"/>
        <v>0</v>
      </c>
      <c r="L316" s="106">
        <f t="shared" si="25"/>
        <v>1118</v>
      </c>
      <c r="N316"/>
      <c r="O316"/>
      <c r="P316"/>
      <c r="Q316"/>
    </row>
    <row r="317" spans="1:17" s="7" customFormat="1" ht="104.25" customHeight="1">
      <c r="A317" s="57" t="s">
        <v>1151</v>
      </c>
      <c r="B317" s="57"/>
      <c r="C317" s="58" t="s">
        <v>1152</v>
      </c>
      <c r="D317" s="99"/>
      <c r="E317" s="57">
        <v>50</v>
      </c>
      <c r="F317" s="60">
        <v>3400</v>
      </c>
      <c r="G317" s="43">
        <f t="shared" si="21"/>
        <v>3.05</v>
      </c>
      <c r="H317" s="11"/>
      <c r="I317" s="48">
        <f t="shared" si="22"/>
        <v>0</v>
      </c>
      <c r="J317" s="36">
        <f t="shared" si="23"/>
        <v>0</v>
      </c>
      <c r="K317" s="6">
        <f t="shared" si="24"/>
        <v>0</v>
      </c>
      <c r="L317" s="106">
        <f t="shared" si="25"/>
        <v>1118</v>
      </c>
      <c r="N317"/>
      <c r="O317"/>
      <c r="P317"/>
      <c r="Q317"/>
    </row>
    <row r="318" spans="1:17" s="2" customFormat="1" ht="104.25" customHeight="1">
      <c r="A318" s="60" t="s">
        <v>1153</v>
      </c>
      <c r="B318" s="57"/>
      <c r="C318" s="58" t="s">
        <v>1154</v>
      </c>
      <c r="D318" s="99"/>
      <c r="E318" s="57">
        <v>50</v>
      </c>
      <c r="F318" s="60">
        <v>2900</v>
      </c>
      <c r="G318" s="43">
        <f t="shared" si="21"/>
        <v>2.5999999999999996</v>
      </c>
      <c r="H318" s="11"/>
      <c r="I318" s="48">
        <f t="shared" si="22"/>
        <v>0</v>
      </c>
      <c r="J318" s="36">
        <f t="shared" si="23"/>
        <v>0</v>
      </c>
      <c r="K318" s="6">
        <f t="shared" si="24"/>
        <v>0</v>
      </c>
      <c r="L318" s="106">
        <f t="shared" si="25"/>
        <v>1118</v>
      </c>
      <c r="N318"/>
      <c r="O318"/>
      <c r="P318"/>
      <c r="Q318"/>
    </row>
    <row r="319" spans="1:17" s="2" customFormat="1" ht="104.25" customHeight="1">
      <c r="A319" s="60">
        <v>4005</v>
      </c>
      <c r="B319" s="57"/>
      <c r="C319" s="58" t="s">
        <v>1155</v>
      </c>
      <c r="D319" s="66" t="s">
        <v>1156</v>
      </c>
      <c r="E319" s="57">
        <v>50</v>
      </c>
      <c r="F319" s="60">
        <v>2400</v>
      </c>
      <c r="G319" s="43">
        <f t="shared" si="21"/>
        <v>2.15</v>
      </c>
      <c r="H319" s="11"/>
      <c r="I319" s="48">
        <f t="shared" si="22"/>
        <v>0</v>
      </c>
      <c r="J319" s="36">
        <f t="shared" si="23"/>
        <v>0</v>
      </c>
      <c r="K319" s="6">
        <f t="shared" si="24"/>
        <v>0</v>
      </c>
      <c r="L319" s="106">
        <f t="shared" si="25"/>
        <v>1118</v>
      </c>
    </row>
    <row r="320" spans="1:17" s="2" customFormat="1" ht="104.25" customHeight="1">
      <c r="A320" s="60">
        <v>4004</v>
      </c>
      <c r="B320" s="57"/>
      <c r="C320" s="58" t="s">
        <v>1157</v>
      </c>
      <c r="D320" s="66" t="s">
        <v>1156</v>
      </c>
      <c r="E320" s="57">
        <v>50</v>
      </c>
      <c r="F320" s="60">
        <v>2400</v>
      </c>
      <c r="G320" s="43">
        <f t="shared" si="21"/>
        <v>2.15</v>
      </c>
      <c r="H320" s="11"/>
      <c r="I320" s="48">
        <f t="shared" si="22"/>
        <v>0</v>
      </c>
      <c r="J320" s="36">
        <f t="shared" si="23"/>
        <v>0</v>
      </c>
      <c r="K320" s="6">
        <f t="shared" si="24"/>
        <v>0</v>
      </c>
      <c r="L320" s="106">
        <f t="shared" si="25"/>
        <v>1118</v>
      </c>
      <c r="O320"/>
      <c r="P320"/>
      <c r="Q320"/>
    </row>
    <row r="321" spans="1:17" s="2" customFormat="1" ht="104.25" customHeight="1">
      <c r="A321" s="60">
        <v>4006</v>
      </c>
      <c r="B321" s="57"/>
      <c r="C321" s="58" t="s">
        <v>1158</v>
      </c>
      <c r="D321" s="66" t="s">
        <v>1156</v>
      </c>
      <c r="E321" s="57">
        <v>50</v>
      </c>
      <c r="F321" s="60">
        <v>2400</v>
      </c>
      <c r="G321" s="43">
        <f t="shared" si="21"/>
        <v>2.15</v>
      </c>
      <c r="H321" s="11"/>
      <c r="I321" s="48">
        <f t="shared" si="22"/>
        <v>0</v>
      </c>
      <c r="J321" s="36">
        <f t="shared" si="23"/>
        <v>0</v>
      </c>
      <c r="K321" s="6">
        <f t="shared" si="24"/>
        <v>0</v>
      </c>
      <c r="L321" s="106">
        <f t="shared" si="25"/>
        <v>1118</v>
      </c>
      <c r="O321"/>
      <c r="P321"/>
      <c r="Q321"/>
    </row>
    <row r="322" spans="1:17" s="2" customFormat="1" ht="75" customHeight="1">
      <c r="A322" s="57" t="s">
        <v>1159</v>
      </c>
      <c r="B322" s="57"/>
      <c r="C322" s="58" t="s">
        <v>783</v>
      </c>
      <c r="D322" s="99"/>
      <c r="E322" s="57">
        <v>30</v>
      </c>
      <c r="F322" s="60">
        <v>3000</v>
      </c>
      <c r="G322" s="43">
        <f t="shared" si="21"/>
        <v>2.69</v>
      </c>
      <c r="H322" s="11"/>
      <c r="I322" s="48">
        <f t="shared" si="22"/>
        <v>0</v>
      </c>
      <c r="J322" s="36">
        <f t="shared" si="23"/>
        <v>0</v>
      </c>
      <c r="K322" s="6">
        <f t="shared" si="24"/>
        <v>0</v>
      </c>
      <c r="L322" s="106">
        <f t="shared" si="25"/>
        <v>1118</v>
      </c>
      <c r="O322"/>
      <c r="P322"/>
      <c r="Q322"/>
    </row>
    <row r="323" spans="1:17" s="2" customFormat="1" ht="75" customHeight="1">
      <c r="A323" s="57" t="s">
        <v>1160</v>
      </c>
      <c r="B323" s="57"/>
      <c r="C323" s="58" t="s">
        <v>1161</v>
      </c>
      <c r="D323" s="99"/>
      <c r="E323" s="57">
        <v>30</v>
      </c>
      <c r="F323" s="60">
        <v>1600</v>
      </c>
      <c r="G323" s="43">
        <f t="shared" si="21"/>
        <v>1.44</v>
      </c>
      <c r="H323" s="11"/>
      <c r="I323" s="48">
        <f t="shared" si="22"/>
        <v>0</v>
      </c>
      <c r="J323" s="36">
        <f t="shared" si="23"/>
        <v>0</v>
      </c>
      <c r="K323" s="6">
        <f t="shared" si="24"/>
        <v>0</v>
      </c>
      <c r="L323" s="106">
        <f t="shared" si="25"/>
        <v>1118</v>
      </c>
      <c r="O323"/>
      <c r="P323"/>
      <c r="Q323"/>
    </row>
    <row r="324" spans="1:17" s="2" customFormat="1" ht="75" customHeight="1">
      <c r="A324" s="57">
        <v>1600</v>
      </c>
      <c r="B324" s="57"/>
      <c r="C324" s="100" t="s">
        <v>1162</v>
      </c>
      <c r="D324" s="63" t="s">
        <v>1163</v>
      </c>
      <c r="E324" s="57">
        <v>150</v>
      </c>
      <c r="F324" s="60">
        <v>13000</v>
      </c>
      <c r="G324" s="43">
        <f t="shared" si="21"/>
        <v>11.629999999999999</v>
      </c>
      <c r="H324" s="11"/>
      <c r="I324" s="48">
        <f t="shared" si="22"/>
        <v>0</v>
      </c>
      <c r="J324" s="36">
        <f t="shared" si="23"/>
        <v>0</v>
      </c>
      <c r="K324" s="6">
        <f t="shared" si="24"/>
        <v>0</v>
      </c>
      <c r="L324" s="106">
        <f t="shared" si="25"/>
        <v>1118</v>
      </c>
      <c r="O324"/>
      <c r="P324"/>
      <c r="Q324"/>
    </row>
    <row r="325" spans="1:17" s="2" customFormat="1" ht="75" customHeight="1">
      <c r="A325" s="57">
        <v>1601</v>
      </c>
      <c r="B325" s="57"/>
      <c r="C325" s="101" t="s">
        <v>1164</v>
      </c>
      <c r="D325" s="63" t="s">
        <v>1163</v>
      </c>
      <c r="E325" s="57">
        <v>150</v>
      </c>
      <c r="F325" s="60">
        <v>13000</v>
      </c>
      <c r="G325" s="43">
        <f t="shared" si="21"/>
        <v>11.629999999999999</v>
      </c>
      <c r="H325" s="11"/>
      <c r="I325" s="48">
        <f t="shared" si="22"/>
        <v>0</v>
      </c>
      <c r="J325" s="36">
        <f t="shared" si="23"/>
        <v>0</v>
      </c>
      <c r="K325" s="6">
        <f t="shared" si="24"/>
        <v>0</v>
      </c>
      <c r="L325" s="106">
        <f t="shared" si="25"/>
        <v>1118</v>
      </c>
      <c r="O325" s="7"/>
      <c r="P325"/>
      <c r="Q325"/>
    </row>
    <row r="326" spans="1:17" s="2" customFormat="1" ht="75" customHeight="1">
      <c r="A326" s="57">
        <v>1602</v>
      </c>
      <c r="B326" s="57"/>
      <c r="C326" s="58" t="s">
        <v>1165</v>
      </c>
      <c r="D326" s="63" t="s">
        <v>1163</v>
      </c>
      <c r="E326" s="57">
        <v>150</v>
      </c>
      <c r="F326" s="60">
        <v>13000</v>
      </c>
      <c r="G326" s="43">
        <f t="shared" si="21"/>
        <v>11.629999999999999</v>
      </c>
      <c r="H326" s="11"/>
      <c r="I326" s="48">
        <f t="shared" si="22"/>
        <v>0</v>
      </c>
      <c r="J326" s="36">
        <f t="shared" si="23"/>
        <v>0</v>
      </c>
      <c r="K326" s="6">
        <f t="shared" si="24"/>
        <v>0</v>
      </c>
      <c r="L326" s="106">
        <f t="shared" si="25"/>
        <v>1118</v>
      </c>
    </row>
    <row r="327" spans="1:17" s="2" customFormat="1" ht="75" customHeight="1">
      <c r="A327" s="57">
        <v>5003</v>
      </c>
      <c r="B327" s="57"/>
      <c r="C327" s="58" t="s">
        <v>1166</v>
      </c>
      <c r="D327" s="66" t="s">
        <v>1167</v>
      </c>
      <c r="E327" s="57">
        <v>80</v>
      </c>
      <c r="F327" s="60">
        <v>9000</v>
      </c>
      <c r="G327" s="43">
        <f t="shared" si="21"/>
        <v>8.06</v>
      </c>
      <c r="H327" s="11"/>
      <c r="I327" s="48">
        <f t="shared" si="22"/>
        <v>0</v>
      </c>
      <c r="J327" s="36">
        <f t="shared" si="23"/>
        <v>0</v>
      </c>
      <c r="K327" s="6">
        <f t="shared" si="24"/>
        <v>0</v>
      </c>
      <c r="L327" s="106">
        <f t="shared" si="25"/>
        <v>1118</v>
      </c>
    </row>
    <row r="328" spans="1:17" s="2" customFormat="1" ht="75" customHeight="1">
      <c r="A328" s="57">
        <v>5004</v>
      </c>
      <c r="B328" s="57"/>
      <c r="C328" s="58" t="s">
        <v>1168</v>
      </c>
      <c r="D328" s="66" t="s">
        <v>1167</v>
      </c>
      <c r="E328" s="57">
        <v>80</v>
      </c>
      <c r="F328" s="60">
        <v>9000</v>
      </c>
      <c r="G328" s="43">
        <f t="shared" si="21"/>
        <v>8.06</v>
      </c>
      <c r="H328" s="11"/>
      <c r="I328" s="48">
        <f t="shared" si="22"/>
        <v>0</v>
      </c>
      <c r="J328" s="36">
        <f t="shared" si="23"/>
        <v>0</v>
      </c>
      <c r="K328" s="6">
        <f t="shared" si="24"/>
        <v>0</v>
      </c>
      <c r="L328" s="106">
        <f t="shared" si="25"/>
        <v>1118</v>
      </c>
      <c r="M328"/>
    </row>
    <row r="329" spans="1:17" s="2" customFormat="1" ht="75" customHeight="1">
      <c r="A329" s="89">
        <v>1611</v>
      </c>
      <c r="B329" s="91"/>
      <c r="C329" s="61" t="s">
        <v>1169</v>
      </c>
      <c r="D329" s="63" t="s">
        <v>1170</v>
      </c>
      <c r="E329" s="57">
        <v>100</v>
      </c>
      <c r="F329" s="60">
        <v>7000</v>
      </c>
      <c r="G329" s="43">
        <f t="shared" si="21"/>
        <v>6.27</v>
      </c>
      <c r="H329" s="11"/>
      <c r="I329" s="48">
        <f t="shared" si="22"/>
        <v>0</v>
      </c>
      <c r="J329" s="36">
        <f t="shared" si="23"/>
        <v>0</v>
      </c>
      <c r="K329" s="6">
        <f t="shared" si="24"/>
        <v>0</v>
      </c>
      <c r="L329" s="106">
        <f t="shared" si="25"/>
        <v>1118</v>
      </c>
      <c r="M329" s="90"/>
      <c r="N329"/>
    </row>
    <row r="330" spans="1:17" s="2" customFormat="1" ht="75" customHeight="1">
      <c r="A330" s="89">
        <v>1650</v>
      </c>
      <c r="B330" s="91"/>
      <c r="C330" s="61" t="s">
        <v>1171</v>
      </c>
      <c r="D330" s="63" t="s">
        <v>1172</v>
      </c>
      <c r="E330" s="57">
        <v>100</v>
      </c>
      <c r="F330" s="60">
        <v>4100</v>
      </c>
      <c r="G330" s="43">
        <f t="shared" si="21"/>
        <v>3.67</v>
      </c>
      <c r="H330" s="11"/>
      <c r="I330" s="48">
        <f t="shared" si="22"/>
        <v>0</v>
      </c>
      <c r="J330" s="36">
        <f t="shared" si="23"/>
        <v>0</v>
      </c>
      <c r="K330" s="6">
        <f t="shared" si="24"/>
        <v>0</v>
      </c>
      <c r="L330" s="106">
        <f t="shared" si="25"/>
        <v>1118</v>
      </c>
      <c r="M330" s="90"/>
      <c r="N330"/>
    </row>
    <row r="331" spans="1:17" s="2" customFormat="1" ht="75" customHeight="1">
      <c r="A331" s="89">
        <v>1651</v>
      </c>
      <c r="B331" s="91"/>
      <c r="C331" s="61" t="s">
        <v>1173</v>
      </c>
      <c r="D331" s="63" t="s">
        <v>1172</v>
      </c>
      <c r="E331" s="57">
        <v>100</v>
      </c>
      <c r="F331" s="60">
        <v>4100</v>
      </c>
      <c r="G331" s="43">
        <f t="shared" si="21"/>
        <v>3.67</v>
      </c>
      <c r="H331" s="11"/>
      <c r="I331" s="48">
        <f t="shared" si="22"/>
        <v>0</v>
      </c>
      <c r="J331" s="36">
        <f t="shared" si="23"/>
        <v>0</v>
      </c>
      <c r="K331" s="6">
        <f t="shared" si="24"/>
        <v>0</v>
      </c>
      <c r="L331" s="106">
        <f t="shared" si="25"/>
        <v>1118</v>
      </c>
      <c r="M331" s="90"/>
      <c r="N331"/>
    </row>
    <row r="332" spans="1:17" s="2" customFormat="1" ht="75" customHeight="1">
      <c r="A332" s="89">
        <v>1652</v>
      </c>
      <c r="B332" s="91"/>
      <c r="C332" s="61" t="s">
        <v>1174</v>
      </c>
      <c r="D332" s="63" t="s">
        <v>1172</v>
      </c>
      <c r="E332" s="57">
        <v>100</v>
      </c>
      <c r="F332" s="60">
        <v>4100</v>
      </c>
      <c r="G332" s="43">
        <f t="shared" ref="G332:G357" si="26">ROUNDUP(F332/L332,2)</f>
        <v>3.67</v>
      </c>
      <c r="H332" s="11"/>
      <c r="I332" s="48">
        <f t="shared" ref="I332:I357" si="27">F332*H332</f>
        <v>0</v>
      </c>
      <c r="J332" s="36">
        <f t="shared" ref="J332:J357" si="28">G332*H332</f>
        <v>0</v>
      </c>
      <c r="K332" s="6">
        <f t="shared" ref="K332:K357" si="29">H332*E332</f>
        <v>0</v>
      </c>
      <c r="L332" s="106">
        <f t="shared" ref="L332:L357" si="30">L331</f>
        <v>1118</v>
      </c>
      <c r="N332"/>
    </row>
    <row r="333" spans="1:17" s="2" customFormat="1" ht="85.5" customHeight="1">
      <c r="A333" s="57" t="s">
        <v>1175</v>
      </c>
      <c r="B333" s="57"/>
      <c r="C333" s="58" t="s">
        <v>1176</v>
      </c>
      <c r="D333" s="62" t="s">
        <v>1177</v>
      </c>
      <c r="E333" s="57">
        <v>100</v>
      </c>
      <c r="F333" s="60">
        <v>5400</v>
      </c>
      <c r="G333" s="43">
        <f t="shared" si="26"/>
        <v>4.84</v>
      </c>
      <c r="H333" s="11"/>
      <c r="I333" s="48">
        <f t="shared" si="27"/>
        <v>0</v>
      </c>
      <c r="J333" s="36">
        <f t="shared" si="28"/>
        <v>0</v>
      </c>
      <c r="K333" s="6">
        <f t="shared" si="29"/>
        <v>0</v>
      </c>
      <c r="L333" s="106">
        <f t="shared" si="30"/>
        <v>1118</v>
      </c>
    </row>
    <row r="334" spans="1:17" s="2" customFormat="1" ht="85.5" customHeight="1">
      <c r="A334" s="57" t="s">
        <v>1178</v>
      </c>
      <c r="B334" s="57"/>
      <c r="C334" s="58" t="s">
        <v>1179</v>
      </c>
      <c r="D334" s="62" t="s">
        <v>1180</v>
      </c>
      <c r="E334" s="57">
        <v>100</v>
      </c>
      <c r="F334" s="60">
        <v>4300</v>
      </c>
      <c r="G334" s="43">
        <f t="shared" si="26"/>
        <v>3.8499999999999996</v>
      </c>
      <c r="H334" s="11"/>
      <c r="I334" s="48">
        <f t="shared" si="27"/>
        <v>0</v>
      </c>
      <c r="J334" s="36">
        <f t="shared" si="28"/>
        <v>0</v>
      </c>
      <c r="K334" s="6">
        <f t="shared" si="29"/>
        <v>0</v>
      </c>
      <c r="L334" s="106">
        <f t="shared" si="30"/>
        <v>1118</v>
      </c>
    </row>
    <row r="335" spans="1:17" s="2" customFormat="1" ht="85.5" customHeight="1">
      <c r="A335" s="57" t="s">
        <v>1181</v>
      </c>
      <c r="B335" s="57"/>
      <c r="C335" s="58" t="s">
        <v>1182</v>
      </c>
      <c r="D335" s="62" t="s">
        <v>1183</v>
      </c>
      <c r="E335" s="57">
        <v>150</v>
      </c>
      <c r="F335" s="60">
        <v>1050</v>
      </c>
      <c r="G335" s="43">
        <f t="shared" si="26"/>
        <v>0.94000000000000006</v>
      </c>
      <c r="H335" s="11"/>
      <c r="I335" s="48">
        <f t="shared" si="27"/>
        <v>0</v>
      </c>
      <c r="J335" s="36">
        <f t="shared" si="28"/>
        <v>0</v>
      </c>
      <c r="K335" s="6">
        <f t="shared" si="29"/>
        <v>0</v>
      </c>
      <c r="L335" s="106">
        <f t="shared" si="30"/>
        <v>1118</v>
      </c>
      <c r="N335"/>
    </row>
    <row r="336" spans="1:17" s="2" customFormat="1" ht="85.5" customHeight="1">
      <c r="A336" s="57" t="s">
        <v>1184</v>
      </c>
      <c r="B336" s="57"/>
      <c r="C336" s="58" t="s">
        <v>1185</v>
      </c>
      <c r="D336" s="62" t="s">
        <v>1186</v>
      </c>
      <c r="E336" s="57">
        <v>100</v>
      </c>
      <c r="F336" s="60">
        <v>5800</v>
      </c>
      <c r="G336" s="43">
        <f t="shared" si="26"/>
        <v>5.1899999999999995</v>
      </c>
      <c r="H336" s="11"/>
      <c r="I336" s="48">
        <f t="shared" si="27"/>
        <v>0</v>
      </c>
      <c r="J336" s="36">
        <f t="shared" si="28"/>
        <v>0</v>
      </c>
      <c r="K336" s="6">
        <f t="shared" si="29"/>
        <v>0</v>
      </c>
      <c r="L336" s="106">
        <f t="shared" si="30"/>
        <v>1118</v>
      </c>
      <c r="N336"/>
    </row>
    <row r="337" spans="1:23" s="2" customFormat="1" ht="75" customHeight="1">
      <c r="A337" s="57" t="s">
        <v>1187</v>
      </c>
      <c r="B337" s="57"/>
      <c r="C337" s="58" t="s">
        <v>1188</v>
      </c>
      <c r="D337" s="62" t="s">
        <v>1189</v>
      </c>
      <c r="E337" s="57">
        <v>30</v>
      </c>
      <c r="F337" s="60">
        <v>4000</v>
      </c>
      <c r="G337" s="43">
        <f t="shared" si="26"/>
        <v>3.5799999999999996</v>
      </c>
      <c r="H337" s="11"/>
      <c r="I337" s="48">
        <f t="shared" si="27"/>
        <v>0</v>
      </c>
      <c r="J337" s="36">
        <f t="shared" si="28"/>
        <v>0</v>
      </c>
      <c r="K337" s="6">
        <f t="shared" si="29"/>
        <v>0</v>
      </c>
      <c r="L337" s="106">
        <f t="shared" si="30"/>
        <v>1118</v>
      </c>
      <c r="N337"/>
    </row>
    <row r="338" spans="1:23" s="2" customFormat="1" ht="75" customHeight="1">
      <c r="A338" s="57" t="s">
        <v>1190</v>
      </c>
      <c r="B338" s="57"/>
      <c r="C338" s="102" t="s">
        <v>1191</v>
      </c>
      <c r="D338" s="63" t="s">
        <v>1192</v>
      </c>
      <c r="E338" s="57">
        <v>90</v>
      </c>
      <c r="F338" s="60">
        <v>7700</v>
      </c>
      <c r="G338" s="43">
        <f t="shared" si="26"/>
        <v>6.89</v>
      </c>
      <c r="H338" s="11"/>
      <c r="I338" s="48">
        <f t="shared" si="27"/>
        <v>0</v>
      </c>
      <c r="J338" s="36">
        <f t="shared" si="28"/>
        <v>0</v>
      </c>
      <c r="K338" s="6">
        <f t="shared" si="29"/>
        <v>0</v>
      </c>
      <c r="L338" s="106">
        <f t="shared" si="30"/>
        <v>1118</v>
      </c>
      <c r="M338"/>
      <c r="N338"/>
    </row>
    <row r="339" spans="1:23" s="2" customFormat="1" ht="75" customHeight="1">
      <c r="A339" s="57" t="s">
        <v>1193</v>
      </c>
      <c r="B339" s="57"/>
      <c r="C339" s="103" t="s">
        <v>1194</v>
      </c>
      <c r="D339" s="63" t="s">
        <v>1195</v>
      </c>
      <c r="E339" s="57">
        <v>100</v>
      </c>
      <c r="F339" s="60">
        <v>5200</v>
      </c>
      <c r="G339" s="43">
        <f t="shared" si="26"/>
        <v>4.66</v>
      </c>
      <c r="H339" s="11"/>
      <c r="I339" s="48">
        <f t="shared" si="27"/>
        <v>0</v>
      </c>
      <c r="J339" s="36">
        <f t="shared" si="28"/>
        <v>0</v>
      </c>
      <c r="K339" s="6">
        <f t="shared" si="29"/>
        <v>0</v>
      </c>
      <c r="L339" s="106">
        <f t="shared" si="30"/>
        <v>1118</v>
      </c>
      <c r="M339"/>
      <c r="N339"/>
    </row>
    <row r="340" spans="1:23" s="2" customFormat="1" ht="75" customHeight="1">
      <c r="A340" s="57">
        <v>1520</v>
      </c>
      <c r="B340" s="57"/>
      <c r="C340" s="58" t="s">
        <v>1196</v>
      </c>
      <c r="D340" s="62" t="s">
        <v>1197</v>
      </c>
      <c r="E340" s="57">
        <v>20</v>
      </c>
      <c r="F340" s="60">
        <v>2900</v>
      </c>
      <c r="G340" s="43">
        <f t="shared" si="26"/>
        <v>2.5999999999999996</v>
      </c>
      <c r="H340" s="11"/>
      <c r="I340" s="48">
        <f t="shared" si="27"/>
        <v>0</v>
      </c>
      <c r="J340" s="36">
        <f t="shared" si="28"/>
        <v>0</v>
      </c>
      <c r="K340" s="6">
        <f t="shared" si="29"/>
        <v>0</v>
      </c>
      <c r="L340" s="106">
        <f t="shared" si="30"/>
        <v>1118</v>
      </c>
      <c r="M340"/>
      <c r="N340"/>
    </row>
    <row r="341" spans="1:23" s="2" customFormat="1" ht="75" customHeight="1">
      <c r="A341" s="57">
        <v>1521</v>
      </c>
      <c r="B341" s="57"/>
      <c r="C341" s="58" t="s">
        <v>1198</v>
      </c>
      <c r="D341" s="62" t="s">
        <v>1199</v>
      </c>
      <c r="E341" s="57">
        <v>30</v>
      </c>
      <c r="F341" s="60">
        <v>3000</v>
      </c>
      <c r="G341" s="43">
        <f t="shared" si="26"/>
        <v>2.69</v>
      </c>
      <c r="H341" s="11"/>
      <c r="I341" s="48">
        <f t="shared" si="27"/>
        <v>0</v>
      </c>
      <c r="J341" s="36">
        <f t="shared" si="28"/>
        <v>0</v>
      </c>
      <c r="K341" s="6">
        <f t="shared" si="29"/>
        <v>0</v>
      </c>
      <c r="L341" s="106">
        <f t="shared" si="30"/>
        <v>1118</v>
      </c>
      <c r="M341"/>
      <c r="N341"/>
    </row>
    <row r="342" spans="1:23" s="2" customFormat="1" ht="75" customHeight="1">
      <c r="A342" s="57">
        <v>1522</v>
      </c>
      <c r="B342" s="57"/>
      <c r="C342" s="58" t="s">
        <v>1200</v>
      </c>
      <c r="D342" s="59" t="s">
        <v>1201</v>
      </c>
      <c r="E342" s="57">
        <v>20</v>
      </c>
      <c r="F342" s="60">
        <v>2200</v>
      </c>
      <c r="G342" s="43">
        <f t="shared" si="26"/>
        <v>1.97</v>
      </c>
      <c r="H342" s="11"/>
      <c r="I342" s="48">
        <f t="shared" si="27"/>
        <v>0</v>
      </c>
      <c r="J342" s="36">
        <f t="shared" si="28"/>
        <v>0</v>
      </c>
      <c r="K342" s="6">
        <f t="shared" si="29"/>
        <v>0</v>
      </c>
      <c r="L342" s="106">
        <f t="shared" si="30"/>
        <v>1118</v>
      </c>
      <c r="M342"/>
      <c r="N342"/>
      <c r="O342"/>
      <c r="P342"/>
      <c r="Q342"/>
    </row>
    <row r="343" spans="1:23" s="2" customFormat="1" ht="75" customHeight="1">
      <c r="A343" s="57">
        <v>1523</v>
      </c>
      <c r="B343" s="57"/>
      <c r="C343" s="58" t="s">
        <v>1202</v>
      </c>
      <c r="D343" s="59" t="s">
        <v>1203</v>
      </c>
      <c r="E343" s="57">
        <v>30</v>
      </c>
      <c r="F343" s="60">
        <v>2200</v>
      </c>
      <c r="G343" s="43">
        <f t="shared" si="26"/>
        <v>1.97</v>
      </c>
      <c r="H343" s="11"/>
      <c r="I343" s="48">
        <f t="shared" si="27"/>
        <v>0</v>
      </c>
      <c r="J343" s="36">
        <f t="shared" si="28"/>
        <v>0</v>
      </c>
      <c r="K343" s="6">
        <f t="shared" si="29"/>
        <v>0</v>
      </c>
      <c r="L343" s="106">
        <f t="shared" si="30"/>
        <v>1118</v>
      </c>
      <c r="M343"/>
      <c r="N343"/>
      <c r="O343"/>
      <c r="P343"/>
      <c r="Q343"/>
    </row>
    <row r="344" spans="1:23" s="2" customFormat="1" ht="75" customHeight="1">
      <c r="A344" s="57">
        <v>1524</v>
      </c>
      <c r="B344" s="57"/>
      <c r="C344" s="58" t="s">
        <v>1204</v>
      </c>
      <c r="D344" s="59" t="s">
        <v>1205</v>
      </c>
      <c r="E344" s="57">
        <v>140</v>
      </c>
      <c r="F344" s="60">
        <v>11800</v>
      </c>
      <c r="G344" s="43">
        <f t="shared" si="26"/>
        <v>10.56</v>
      </c>
      <c r="H344" s="11"/>
      <c r="I344" s="48">
        <f t="shared" si="27"/>
        <v>0</v>
      </c>
      <c r="J344" s="36">
        <f t="shared" si="28"/>
        <v>0</v>
      </c>
      <c r="K344" s="6">
        <f t="shared" si="29"/>
        <v>0</v>
      </c>
      <c r="L344" s="106">
        <f t="shared" si="30"/>
        <v>1118</v>
      </c>
      <c r="M344"/>
      <c r="N344"/>
      <c r="O344"/>
      <c r="P344"/>
      <c r="Q344"/>
    </row>
    <row r="345" spans="1:23" s="2" customFormat="1" ht="75" customHeight="1">
      <c r="A345" s="57">
        <v>1525</v>
      </c>
      <c r="B345" s="57"/>
      <c r="C345" s="58" t="s">
        <v>1206</v>
      </c>
      <c r="D345" s="62" t="s">
        <v>1207</v>
      </c>
      <c r="E345" s="57">
        <v>140</v>
      </c>
      <c r="F345" s="60">
        <v>11800</v>
      </c>
      <c r="G345" s="43">
        <f t="shared" si="26"/>
        <v>10.56</v>
      </c>
      <c r="H345" s="11"/>
      <c r="I345" s="48">
        <f t="shared" si="27"/>
        <v>0</v>
      </c>
      <c r="J345" s="36">
        <f t="shared" si="28"/>
        <v>0</v>
      </c>
      <c r="K345" s="6">
        <f t="shared" si="29"/>
        <v>0</v>
      </c>
      <c r="L345" s="106">
        <f t="shared" si="30"/>
        <v>1118</v>
      </c>
      <c r="M345"/>
      <c r="N345"/>
      <c r="O345"/>
      <c r="P345"/>
      <c r="Q345"/>
    </row>
    <row r="346" spans="1:23" s="2" customFormat="1" ht="75" customHeight="1">
      <c r="A346" s="57">
        <v>1526</v>
      </c>
      <c r="B346" s="57"/>
      <c r="C346" s="58" t="s">
        <v>1208</v>
      </c>
      <c r="D346" s="62" t="s">
        <v>1209</v>
      </c>
      <c r="E346" s="57">
        <v>100</v>
      </c>
      <c r="F346" s="60">
        <v>4900</v>
      </c>
      <c r="G346" s="43">
        <f t="shared" si="26"/>
        <v>4.3899999999999997</v>
      </c>
      <c r="H346" s="11"/>
      <c r="I346" s="48">
        <f t="shared" si="27"/>
        <v>0</v>
      </c>
      <c r="J346" s="36">
        <f t="shared" si="28"/>
        <v>0</v>
      </c>
      <c r="K346" s="6">
        <f t="shared" si="29"/>
        <v>0</v>
      </c>
      <c r="L346" s="106">
        <f t="shared" si="30"/>
        <v>1118</v>
      </c>
      <c r="M346"/>
      <c r="N346"/>
      <c r="O346"/>
      <c r="P346"/>
      <c r="Q346"/>
    </row>
    <row r="347" spans="1:23" s="2" customFormat="1" ht="75" customHeight="1">
      <c r="A347" s="57">
        <v>1527</v>
      </c>
      <c r="B347" s="57"/>
      <c r="C347" s="58" t="s">
        <v>1210</v>
      </c>
      <c r="D347" s="62" t="s">
        <v>1211</v>
      </c>
      <c r="E347" s="57">
        <v>100</v>
      </c>
      <c r="F347" s="60">
        <v>4900</v>
      </c>
      <c r="G347" s="43">
        <f t="shared" si="26"/>
        <v>4.3899999999999997</v>
      </c>
      <c r="H347" s="11"/>
      <c r="I347" s="48">
        <f t="shared" si="27"/>
        <v>0</v>
      </c>
      <c r="J347" s="36">
        <f t="shared" si="28"/>
        <v>0</v>
      </c>
      <c r="K347" s="6">
        <f t="shared" si="29"/>
        <v>0</v>
      </c>
      <c r="L347" s="106">
        <f t="shared" si="30"/>
        <v>1118</v>
      </c>
      <c r="M347"/>
      <c r="N347"/>
      <c r="O347"/>
      <c r="P347"/>
      <c r="Q347"/>
    </row>
    <row r="348" spans="1:23" s="2" customFormat="1" ht="75" customHeight="1">
      <c r="A348" s="57" t="s">
        <v>1212</v>
      </c>
      <c r="B348" s="57"/>
      <c r="C348" s="58" t="s">
        <v>1213</v>
      </c>
      <c r="D348" s="62" t="s">
        <v>1214</v>
      </c>
      <c r="E348" s="57">
        <v>20</v>
      </c>
      <c r="F348" s="60">
        <v>1350</v>
      </c>
      <c r="G348" s="43">
        <f t="shared" si="26"/>
        <v>1.21</v>
      </c>
      <c r="H348" s="11"/>
      <c r="I348" s="48">
        <f t="shared" si="27"/>
        <v>0</v>
      </c>
      <c r="J348" s="36">
        <f t="shared" si="28"/>
        <v>0</v>
      </c>
      <c r="K348" s="6">
        <f t="shared" si="29"/>
        <v>0</v>
      </c>
      <c r="L348" s="106">
        <f t="shared" si="30"/>
        <v>1118</v>
      </c>
      <c r="M348"/>
      <c r="N348"/>
      <c r="O348"/>
      <c r="P348"/>
      <c r="Q348"/>
      <c r="R348"/>
      <c r="S348"/>
      <c r="T348"/>
      <c r="U348"/>
      <c r="V348"/>
      <c r="W348"/>
    </row>
    <row r="349" spans="1:23" s="2" customFormat="1" ht="75" customHeight="1">
      <c r="A349" s="57">
        <v>1537</v>
      </c>
      <c r="B349" s="57"/>
      <c r="C349" s="58" t="s">
        <v>1215</v>
      </c>
      <c r="D349" s="59" t="s">
        <v>1216</v>
      </c>
      <c r="E349" s="57">
        <v>20</v>
      </c>
      <c r="F349" s="60">
        <v>1350</v>
      </c>
      <c r="G349" s="43">
        <f t="shared" si="26"/>
        <v>1.21</v>
      </c>
      <c r="H349" s="11"/>
      <c r="I349" s="48">
        <f t="shared" si="27"/>
        <v>0</v>
      </c>
      <c r="J349" s="36">
        <f t="shared" si="28"/>
        <v>0</v>
      </c>
      <c r="K349" s="6">
        <f t="shared" si="29"/>
        <v>0</v>
      </c>
      <c r="L349" s="106">
        <f t="shared" si="30"/>
        <v>1118</v>
      </c>
      <c r="O349"/>
      <c r="P349"/>
      <c r="Q349"/>
      <c r="R349"/>
      <c r="S349"/>
      <c r="T349"/>
      <c r="U349"/>
      <c r="V349"/>
      <c r="W349"/>
    </row>
    <row r="350" spans="1:23" s="2" customFormat="1" ht="75" customHeight="1">
      <c r="A350" s="57" t="s">
        <v>1217</v>
      </c>
      <c r="B350" s="57"/>
      <c r="C350" s="58" t="s">
        <v>1218</v>
      </c>
      <c r="D350" s="63" t="s">
        <v>1219</v>
      </c>
      <c r="E350" s="57">
        <v>20</v>
      </c>
      <c r="F350" s="60">
        <v>1350</v>
      </c>
      <c r="G350" s="43">
        <f t="shared" si="26"/>
        <v>1.21</v>
      </c>
      <c r="H350" s="11"/>
      <c r="I350" s="48">
        <f t="shared" si="27"/>
        <v>0</v>
      </c>
      <c r="J350" s="36">
        <f t="shared" si="28"/>
        <v>0</v>
      </c>
      <c r="K350" s="6">
        <f t="shared" si="29"/>
        <v>0</v>
      </c>
      <c r="L350" s="106">
        <f t="shared" si="30"/>
        <v>1118</v>
      </c>
      <c r="O350"/>
      <c r="P350"/>
      <c r="Q350"/>
      <c r="R350"/>
      <c r="S350"/>
      <c r="T350"/>
      <c r="U350"/>
      <c r="V350"/>
      <c r="W350"/>
    </row>
    <row r="351" spans="1:23" s="2" customFormat="1" ht="75" customHeight="1">
      <c r="A351" s="89" t="s">
        <v>1220</v>
      </c>
      <c r="B351" s="91"/>
      <c r="C351" s="58" t="s">
        <v>1221</v>
      </c>
      <c r="D351" s="65" t="s">
        <v>1222</v>
      </c>
      <c r="E351" s="57">
        <v>20</v>
      </c>
      <c r="F351" s="60">
        <v>1350</v>
      </c>
      <c r="G351" s="43">
        <f t="shared" si="26"/>
        <v>1.21</v>
      </c>
      <c r="H351" s="11"/>
      <c r="I351" s="48">
        <f t="shared" si="27"/>
        <v>0</v>
      </c>
      <c r="J351" s="36">
        <f t="shared" si="28"/>
        <v>0</v>
      </c>
      <c r="K351" s="6">
        <f t="shared" si="29"/>
        <v>0</v>
      </c>
      <c r="L351" s="106">
        <f t="shared" si="30"/>
        <v>1118</v>
      </c>
      <c r="O351"/>
      <c r="P351"/>
      <c r="R351"/>
      <c r="S351"/>
      <c r="T351"/>
      <c r="U351"/>
      <c r="V351"/>
      <c r="W351"/>
    </row>
    <row r="352" spans="1:23" s="2" customFormat="1" ht="75" customHeight="1">
      <c r="A352" s="89">
        <v>1630</v>
      </c>
      <c r="B352" s="89"/>
      <c r="C352" s="61" t="s">
        <v>1223</v>
      </c>
      <c r="D352" s="63" t="s">
        <v>1224</v>
      </c>
      <c r="E352" s="57">
        <v>1200</v>
      </c>
      <c r="F352" s="60">
        <v>16300</v>
      </c>
      <c r="G352" s="43">
        <f t="shared" si="26"/>
        <v>14.58</v>
      </c>
      <c r="H352" s="11"/>
      <c r="I352" s="48">
        <f t="shared" si="27"/>
        <v>0</v>
      </c>
      <c r="J352" s="36">
        <f t="shared" si="28"/>
        <v>0</v>
      </c>
      <c r="K352" s="6">
        <f t="shared" si="29"/>
        <v>0</v>
      </c>
      <c r="L352" s="106">
        <f t="shared" si="30"/>
        <v>1118</v>
      </c>
      <c r="O352"/>
      <c r="P352"/>
      <c r="R352"/>
      <c r="S352"/>
      <c r="T352"/>
      <c r="U352"/>
      <c r="V352"/>
      <c r="W352"/>
    </row>
    <row r="353" spans="1:23" s="2" customFormat="1" ht="75" customHeight="1">
      <c r="A353" s="89">
        <v>1633</v>
      </c>
      <c r="B353" s="89"/>
      <c r="C353" s="61" t="s">
        <v>1225</v>
      </c>
      <c r="D353" s="66" t="s">
        <v>1226</v>
      </c>
      <c r="E353" s="57">
        <v>40</v>
      </c>
      <c r="F353" s="60">
        <v>7300</v>
      </c>
      <c r="G353" s="43">
        <f t="shared" si="26"/>
        <v>6.5299999999999994</v>
      </c>
      <c r="H353" s="11"/>
      <c r="I353" s="48">
        <f t="shared" si="27"/>
        <v>0</v>
      </c>
      <c r="J353" s="36">
        <f t="shared" si="28"/>
        <v>0</v>
      </c>
      <c r="K353" s="6">
        <f t="shared" si="29"/>
        <v>0</v>
      </c>
      <c r="L353" s="106">
        <f t="shared" si="30"/>
        <v>1118</v>
      </c>
      <c r="O353"/>
      <c r="P353"/>
      <c r="R353"/>
      <c r="S353"/>
      <c r="T353"/>
      <c r="U353"/>
      <c r="V353"/>
      <c r="W353"/>
    </row>
    <row r="354" spans="1:23" s="2" customFormat="1" ht="75" customHeight="1">
      <c r="A354" s="89">
        <v>1634</v>
      </c>
      <c r="B354" s="89"/>
      <c r="C354" s="61" t="s">
        <v>1227</v>
      </c>
      <c r="D354" s="63" t="s">
        <v>1228</v>
      </c>
      <c r="E354" s="57">
        <v>40</v>
      </c>
      <c r="F354" s="60">
        <v>7300</v>
      </c>
      <c r="G354" s="43">
        <f t="shared" si="26"/>
        <v>6.5299999999999994</v>
      </c>
      <c r="H354" s="11"/>
      <c r="I354" s="48">
        <f t="shared" si="27"/>
        <v>0</v>
      </c>
      <c r="J354" s="36">
        <f t="shared" si="28"/>
        <v>0</v>
      </c>
      <c r="K354" s="6">
        <f t="shared" si="29"/>
        <v>0</v>
      </c>
      <c r="L354" s="106">
        <f t="shared" si="30"/>
        <v>1118</v>
      </c>
      <c r="O354"/>
      <c r="P354"/>
      <c r="R354"/>
      <c r="S354"/>
      <c r="T354"/>
      <c r="U354"/>
      <c r="V354"/>
      <c r="W354"/>
    </row>
    <row r="355" spans="1:23" s="2" customFormat="1" ht="75" customHeight="1">
      <c r="A355" s="89">
        <v>1635</v>
      </c>
      <c r="B355" s="89"/>
      <c r="C355" s="61" t="s">
        <v>1229</v>
      </c>
      <c r="D355" s="63" t="s">
        <v>1228</v>
      </c>
      <c r="E355" s="57">
        <v>40</v>
      </c>
      <c r="F355" s="60">
        <v>7300</v>
      </c>
      <c r="G355" s="43">
        <f t="shared" si="26"/>
        <v>6.5299999999999994</v>
      </c>
      <c r="H355" s="11"/>
      <c r="I355" s="48">
        <f t="shared" si="27"/>
        <v>0</v>
      </c>
      <c r="J355" s="36">
        <f t="shared" si="28"/>
        <v>0</v>
      </c>
      <c r="K355" s="6">
        <f t="shared" si="29"/>
        <v>0</v>
      </c>
      <c r="L355" s="106">
        <f t="shared" si="30"/>
        <v>1118</v>
      </c>
      <c r="O355"/>
      <c r="P355"/>
      <c r="R355"/>
      <c r="S355"/>
      <c r="T355"/>
      <c r="U355"/>
      <c r="V355"/>
      <c r="W355"/>
    </row>
    <row r="356" spans="1:23" s="2" customFormat="1" ht="75" customHeight="1">
      <c r="A356" s="89" t="s">
        <v>1230</v>
      </c>
      <c r="B356" s="89"/>
      <c r="C356" s="61" t="s">
        <v>1231</v>
      </c>
      <c r="D356" s="63" t="s">
        <v>1232</v>
      </c>
      <c r="E356" s="57">
        <v>20</v>
      </c>
      <c r="F356" s="60">
        <v>2400</v>
      </c>
      <c r="G356" s="43">
        <f t="shared" si="26"/>
        <v>2.15</v>
      </c>
      <c r="H356" s="11"/>
      <c r="I356" s="48">
        <f t="shared" si="27"/>
        <v>0</v>
      </c>
      <c r="J356" s="36">
        <f t="shared" si="28"/>
        <v>0</v>
      </c>
      <c r="K356" s="6">
        <f t="shared" si="29"/>
        <v>0</v>
      </c>
      <c r="L356" s="106">
        <f t="shared" si="30"/>
        <v>1118</v>
      </c>
      <c r="O356"/>
      <c r="P356"/>
      <c r="Q356"/>
      <c r="R356"/>
      <c r="S356"/>
      <c r="T356"/>
      <c r="U356"/>
      <c r="V356"/>
      <c r="W356"/>
    </row>
    <row r="357" spans="1:23" s="2" customFormat="1" ht="75" customHeight="1">
      <c r="A357" s="89" t="s">
        <v>1233</v>
      </c>
      <c r="B357" s="89"/>
      <c r="C357" s="104" t="s">
        <v>1234</v>
      </c>
      <c r="D357" s="67" t="s">
        <v>1235</v>
      </c>
      <c r="E357" s="57">
        <v>20</v>
      </c>
      <c r="F357" s="60">
        <v>4000</v>
      </c>
      <c r="G357" s="43">
        <f t="shared" si="26"/>
        <v>3.5799999999999996</v>
      </c>
      <c r="H357" s="11"/>
      <c r="I357" s="48">
        <f t="shared" si="27"/>
        <v>0</v>
      </c>
      <c r="J357" s="36">
        <f t="shared" si="28"/>
        <v>0</v>
      </c>
      <c r="K357" s="6">
        <f t="shared" si="29"/>
        <v>0</v>
      </c>
      <c r="L357" s="106">
        <f t="shared" si="30"/>
        <v>1118</v>
      </c>
      <c r="M357"/>
      <c r="N357"/>
      <c r="O357"/>
      <c r="P357"/>
      <c r="Q357"/>
      <c r="R357"/>
      <c r="S357"/>
      <c r="T357"/>
      <c r="U357"/>
      <c r="V357"/>
      <c r="W357"/>
    </row>
    <row r="358" spans="1:23" ht="21">
      <c r="A358" s="8"/>
      <c r="B358" s="8"/>
      <c r="C358" s="8"/>
      <c r="D358" s="121" t="s">
        <v>3</v>
      </c>
      <c r="E358" s="122"/>
      <c r="F358" s="122"/>
      <c r="G358" s="122"/>
      <c r="H358" s="123"/>
      <c r="I358" s="36">
        <f>SUM(I11:I357)</f>
        <v>0</v>
      </c>
      <c r="J358" s="36">
        <f t="shared" ref="J358" si="31">SUM(J11:J357)</f>
        <v>0</v>
      </c>
      <c r="K358" s="36">
        <f>SUM(K11:K357)</f>
        <v>0</v>
      </c>
    </row>
  </sheetData>
  <mergeCells count="20">
    <mergeCell ref="D358:H358"/>
    <mergeCell ref="J4:K5"/>
    <mergeCell ref="J6:J7"/>
    <mergeCell ref="K6:K7"/>
    <mergeCell ref="H4:I4"/>
    <mergeCell ref="H9:H10"/>
    <mergeCell ref="G9:G10"/>
    <mergeCell ref="F9:F10"/>
    <mergeCell ref="H3:K3"/>
    <mergeCell ref="A4:B4"/>
    <mergeCell ref="A7:B7"/>
    <mergeCell ref="A1:K1"/>
    <mergeCell ref="A6:B6"/>
    <mergeCell ref="A3:C3"/>
    <mergeCell ref="A5:B5"/>
    <mergeCell ref="A9:A10"/>
    <mergeCell ref="C9:C10"/>
    <mergeCell ref="D9:D10"/>
    <mergeCell ref="B9:B10"/>
    <mergeCell ref="E9:E10"/>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dimension ref="A1:T133"/>
  <sheetViews>
    <sheetView workbookViewId="0">
      <selection activeCell="K2" sqref="K2:M2"/>
    </sheetView>
  </sheetViews>
  <sheetFormatPr defaultColWidth="9.85546875" defaultRowHeight="15"/>
  <cols>
    <col min="4" max="4" width="8.140625" style="3" customWidth="1"/>
    <col min="5" max="6" width="12.5703125" style="3" customWidth="1"/>
    <col min="12" max="13" width="20.28515625" customWidth="1"/>
  </cols>
  <sheetData>
    <row r="1" spans="4:20" ht="18">
      <c r="D1" s="21" t="s">
        <v>7</v>
      </c>
      <c r="E1" s="21" t="s">
        <v>9</v>
      </c>
      <c r="F1" s="21" t="s">
        <v>10</v>
      </c>
      <c r="H1" s="129" t="s">
        <v>6</v>
      </c>
      <c r="I1" s="129"/>
      <c r="J1" s="129"/>
      <c r="K1" s="129"/>
      <c r="L1" s="23">
        <f>Deoproce!C4</f>
        <v>0</v>
      </c>
      <c r="M1" s="23">
        <f>L1</f>
        <v>0</v>
      </c>
    </row>
    <row r="2" spans="4:20">
      <c r="D2" s="21">
        <v>0.5</v>
      </c>
      <c r="E2" s="22">
        <v>24900</v>
      </c>
      <c r="F2" s="22">
        <v>25100</v>
      </c>
      <c r="H2" s="131" t="str">
        <f>E1</f>
        <v>Россия</v>
      </c>
      <c r="I2" s="131"/>
      <c r="J2" s="131"/>
      <c r="K2" s="131" t="str">
        <f>F1</f>
        <v>Казахстан</v>
      </c>
      <c r="L2" s="131"/>
      <c r="M2" s="131"/>
    </row>
    <row r="3" spans="4:20" ht="15.75">
      <c r="D3" s="21">
        <v>0.75</v>
      </c>
      <c r="E3" s="22">
        <v>28500</v>
      </c>
      <c r="F3" s="22">
        <v>28600</v>
      </c>
      <c r="H3" s="130">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0</v>
      </c>
      <c r="I3" s="130"/>
      <c r="J3" s="130"/>
      <c r="K3" s="130">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0</v>
      </c>
      <c r="L3" s="130"/>
      <c r="M3" s="130"/>
    </row>
    <row r="4" spans="4:20">
      <c r="D4" s="21">
        <v>1</v>
      </c>
      <c r="E4" s="22">
        <v>32200</v>
      </c>
      <c r="F4" s="22">
        <v>32300</v>
      </c>
    </row>
    <row r="5" spans="4:20">
      <c r="D5" s="21">
        <v>1.25</v>
      </c>
      <c r="E5" s="22">
        <v>37000</v>
      </c>
      <c r="F5" s="22">
        <v>37200</v>
      </c>
    </row>
    <row r="6" spans="4:20">
      <c r="D6" s="21">
        <v>1.5</v>
      </c>
      <c r="E6" s="22">
        <v>41900</v>
      </c>
      <c r="F6" s="22">
        <v>42100</v>
      </c>
      <c r="L6" s="4"/>
      <c r="M6" s="4"/>
      <c r="N6" s="4"/>
      <c r="O6" s="4"/>
      <c r="P6" s="4"/>
      <c r="Q6" s="4"/>
      <c r="R6" s="4"/>
      <c r="S6" s="4"/>
      <c r="T6" s="4"/>
    </row>
    <row r="7" spans="4:20">
      <c r="D7" s="21">
        <v>1.75</v>
      </c>
      <c r="E7" s="22">
        <v>46800</v>
      </c>
      <c r="F7" s="22">
        <v>47100</v>
      </c>
      <c r="L7" s="4"/>
      <c r="M7" s="4"/>
      <c r="N7" s="4"/>
      <c r="O7" s="4"/>
      <c r="P7" s="4"/>
      <c r="Q7" s="4"/>
      <c r="R7" s="4"/>
      <c r="S7" s="4"/>
      <c r="T7" s="4"/>
    </row>
    <row r="8" spans="4:20">
      <c r="D8" s="21">
        <v>2</v>
      </c>
      <c r="E8" s="22">
        <v>51700</v>
      </c>
      <c r="F8" s="22">
        <v>52100</v>
      </c>
      <c r="L8" s="4"/>
      <c r="M8" s="4"/>
      <c r="N8" s="4"/>
      <c r="O8" s="4"/>
      <c r="P8" s="4"/>
      <c r="Q8" s="4"/>
      <c r="R8" s="4"/>
      <c r="S8" s="4"/>
      <c r="T8" s="4"/>
    </row>
    <row r="9" spans="4:20">
      <c r="D9" s="21">
        <v>2.5</v>
      </c>
      <c r="E9" s="22">
        <v>55300</v>
      </c>
      <c r="F9" s="22">
        <v>55700</v>
      </c>
      <c r="L9" s="4"/>
      <c r="M9" s="4"/>
      <c r="N9" s="4"/>
      <c r="O9" s="4"/>
      <c r="P9" s="4"/>
      <c r="Q9" s="4"/>
      <c r="R9" s="4"/>
      <c r="S9" s="4"/>
      <c r="T9" s="4"/>
    </row>
    <row r="10" spans="4:20">
      <c r="D10" s="21">
        <v>3</v>
      </c>
      <c r="E10" s="22">
        <v>58900</v>
      </c>
      <c r="F10" s="22">
        <v>59200</v>
      </c>
      <c r="L10" s="4"/>
      <c r="M10" s="4"/>
      <c r="N10" s="4"/>
      <c r="O10" s="4"/>
      <c r="P10" s="4"/>
      <c r="Q10" s="4"/>
      <c r="R10" s="4"/>
      <c r="S10" s="4"/>
      <c r="T10" s="4"/>
    </row>
    <row r="11" spans="4:20">
      <c r="D11" s="21">
        <v>3.5</v>
      </c>
      <c r="E11" s="22">
        <v>62400</v>
      </c>
      <c r="F11" s="22">
        <v>63000</v>
      </c>
    </row>
    <row r="12" spans="4:20">
      <c r="D12" s="21">
        <v>4</v>
      </c>
      <c r="E12" s="22">
        <v>66000</v>
      </c>
      <c r="F12" s="22">
        <v>66400</v>
      </c>
    </row>
    <row r="13" spans="4:20">
      <c r="D13" s="21">
        <v>4.5</v>
      </c>
      <c r="E13" s="22">
        <v>69700</v>
      </c>
      <c r="F13" s="22">
        <v>70000</v>
      </c>
    </row>
    <row r="14" spans="4:20">
      <c r="D14" s="21">
        <v>5</v>
      </c>
      <c r="E14" s="22">
        <v>73100</v>
      </c>
      <c r="F14" s="22">
        <v>73500</v>
      </c>
    </row>
    <row r="15" spans="4:20">
      <c r="D15" s="21">
        <v>5.5</v>
      </c>
      <c r="E15" s="22">
        <v>76700</v>
      </c>
      <c r="F15" s="22">
        <v>77200</v>
      </c>
    </row>
    <row r="16" spans="4:20">
      <c r="D16" s="21">
        <v>6</v>
      </c>
      <c r="E16" s="22">
        <v>80100</v>
      </c>
      <c r="F16" s="22">
        <v>80800</v>
      </c>
    </row>
    <row r="17" spans="4:6">
      <c r="D17" s="21">
        <v>6.5</v>
      </c>
      <c r="E17" s="22">
        <v>83900</v>
      </c>
      <c r="F17" s="22">
        <v>84300</v>
      </c>
    </row>
    <row r="18" spans="4:6">
      <c r="D18" s="21">
        <v>7</v>
      </c>
      <c r="E18" s="22">
        <v>87400</v>
      </c>
      <c r="F18" s="22">
        <v>87900</v>
      </c>
    </row>
    <row r="19" spans="4:6">
      <c r="D19" s="21">
        <v>7.5</v>
      </c>
      <c r="E19" s="22">
        <v>90900</v>
      </c>
      <c r="F19" s="22">
        <v>91500</v>
      </c>
    </row>
    <row r="20" spans="4:6">
      <c r="D20" s="21">
        <v>8</v>
      </c>
      <c r="E20" s="22">
        <v>94400</v>
      </c>
      <c r="F20" s="22">
        <v>95100</v>
      </c>
    </row>
    <row r="21" spans="4:6">
      <c r="D21" s="21">
        <v>8.5</v>
      </c>
      <c r="E21" s="22">
        <v>98200</v>
      </c>
      <c r="F21" s="22">
        <v>98700</v>
      </c>
    </row>
    <row r="22" spans="4:6">
      <c r="D22" s="21">
        <v>9</v>
      </c>
      <c r="E22" s="22">
        <v>101600</v>
      </c>
      <c r="F22" s="22">
        <v>102300</v>
      </c>
    </row>
    <row r="23" spans="4:6">
      <c r="D23" s="21">
        <v>9.5</v>
      </c>
      <c r="E23" s="22">
        <v>105200</v>
      </c>
      <c r="F23" s="22">
        <v>105800</v>
      </c>
    </row>
    <row r="24" spans="4:6">
      <c r="D24" s="21">
        <v>10</v>
      </c>
      <c r="E24" s="22">
        <v>108800</v>
      </c>
      <c r="F24" s="22">
        <v>109500</v>
      </c>
    </row>
    <row r="25" spans="4:6">
      <c r="D25" s="21">
        <v>10.5</v>
      </c>
      <c r="E25" s="22">
        <v>112300</v>
      </c>
      <c r="F25" s="22">
        <v>113100</v>
      </c>
    </row>
    <row r="26" spans="4:6">
      <c r="D26" s="21">
        <v>11</v>
      </c>
      <c r="E26" s="22">
        <v>115900</v>
      </c>
      <c r="F26" s="22">
        <v>116600</v>
      </c>
    </row>
    <row r="27" spans="4:6">
      <c r="D27" s="21">
        <v>11.5</v>
      </c>
      <c r="E27" s="22">
        <v>119400</v>
      </c>
      <c r="F27" s="22">
        <v>120200</v>
      </c>
    </row>
    <row r="28" spans="4:6">
      <c r="D28" s="21">
        <v>12</v>
      </c>
      <c r="E28" s="22">
        <v>123000</v>
      </c>
      <c r="F28" s="22">
        <v>123900</v>
      </c>
    </row>
    <row r="29" spans="4:6">
      <c r="D29" s="21">
        <v>12.5</v>
      </c>
      <c r="E29" s="22">
        <v>126600</v>
      </c>
      <c r="F29" s="21"/>
    </row>
    <row r="30" spans="4:6">
      <c r="D30" s="21">
        <v>13</v>
      </c>
      <c r="E30" s="22">
        <v>130000</v>
      </c>
      <c r="F30" s="21"/>
    </row>
    <row r="31" spans="4:6">
      <c r="D31" s="21">
        <v>13.5</v>
      </c>
      <c r="E31" s="22">
        <v>133800</v>
      </c>
      <c r="F31" s="21"/>
    </row>
    <row r="32" spans="4:6">
      <c r="D32" s="21">
        <v>14</v>
      </c>
      <c r="E32" s="22">
        <v>137300</v>
      </c>
      <c r="F32" s="21"/>
    </row>
    <row r="33" spans="4:6">
      <c r="D33" s="21">
        <v>14.5</v>
      </c>
      <c r="E33" s="22">
        <v>140800</v>
      </c>
      <c r="F33" s="21"/>
    </row>
    <row r="34" spans="4:6">
      <c r="D34" s="21">
        <v>15</v>
      </c>
      <c r="E34" s="22">
        <v>144300</v>
      </c>
      <c r="F34" s="21"/>
    </row>
    <row r="35" spans="4:6">
      <c r="D35" s="21">
        <v>15.5</v>
      </c>
      <c r="E35" s="22">
        <v>148100</v>
      </c>
      <c r="F35" s="21"/>
    </row>
    <row r="36" spans="4:6">
      <c r="D36" s="21">
        <v>16</v>
      </c>
      <c r="E36" s="22">
        <v>151500</v>
      </c>
      <c r="F36" s="21"/>
    </row>
    <row r="37" spans="4:6">
      <c r="D37" s="21">
        <v>16.5</v>
      </c>
      <c r="E37" s="22">
        <v>155100</v>
      </c>
      <c r="F37" s="21"/>
    </row>
    <row r="38" spans="4:6">
      <c r="D38" s="21">
        <v>17</v>
      </c>
      <c r="E38" s="22">
        <v>158700</v>
      </c>
      <c r="F38" s="21"/>
    </row>
    <row r="39" spans="4:6">
      <c r="D39" s="21">
        <v>17.5</v>
      </c>
      <c r="E39" s="22">
        <v>162200</v>
      </c>
      <c r="F39" s="21"/>
    </row>
    <row r="40" spans="4:6">
      <c r="D40" s="21">
        <v>18</v>
      </c>
      <c r="E40" s="22">
        <v>165800</v>
      </c>
      <c r="F40" s="21"/>
    </row>
    <row r="41" spans="4:6">
      <c r="D41" s="21">
        <v>18.5</v>
      </c>
      <c r="E41" s="22">
        <v>169300</v>
      </c>
      <c r="F41" s="21"/>
    </row>
    <row r="42" spans="4:6">
      <c r="D42" s="21">
        <v>19</v>
      </c>
      <c r="E42" s="22">
        <v>172900</v>
      </c>
      <c r="F42" s="21"/>
    </row>
    <row r="43" spans="4:6">
      <c r="D43" s="21">
        <v>19.5</v>
      </c>
      <c r="E43" s="22">
        <v>176500</v>
      </c>
      <c r="F43" s="21"/>
    </row>
    <row r="44" spans="4:6">
      <c r="D44" s="21">
        <v>20</v>
      </c>
      <c r="E44" s="22">
        <v>179900</v>
      </c>
      <c r="F44" s="21"/>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7"/>
      <c r="B90" s="7"/>
      <c r="C90" s="7"/>
      <c r="D90" s="15"/>
      <c r="E90" s="15"/>
      <c r="F90" s="15"/>
      <c r="G90" s="7"/>
      <c r="H90" s="7"/>
      <c r="I90" s="7"/>
      <c r="J90" s="7"/>
      <c r="K90" s="7"/>
    </row>
    <row r="91" spans="1:20">
      <c r="A91" s="7"/>
      <c r="B91" s="7"/>
      <c r="C91" s="7"/>
      <c r="D91" s="15"/>
      <c r="E91" s="15"/>
      <c r="F91" s="15"/>
      <c r="G91" s="7"/>
      <c r="H91" s="7"/>
      <c r="I91" s="7"/>
      <c r="J91" s="7"/>
      <c r="K91" s="7"/>
    </row>
    <row r="92" spans="1:20">
      <c r="A92" s="7"/>
      <c r="B92" s="7"/>
      <c r="C92" s="7"/>
      <c r="D92" s="15"/>
      <c r="E92" s="15"/>
      <c r="F92" s="15"/>
      <c r="G92" s="7"/>
      <c r="H92" s="7"/>
      <c r="I92" s="7"/>
      <c r="J92" s="7"/>
      <c r="K92" s="7"/>
    </row>
    <row r="93" spans="1:20" ht="21">
      <c r="A93" s="7"/>
      <c r="B93" s="7"/>
      <c r="C93" s="7"/>
      <c r="D93" s="19"/>
      <c r="E93" s="19"/>
      <c r="F93" s="14"/>
      <c r="G93" s="9"/>
      <c r="H93" s="7"/>
      <c r="I93" s="7"/>
      <c r="J93" s="7"/>
      <c r="K93" s="13"/>
    </row>
    <row r="94" spans="1:20" ht="26.25">
      <c r="A94" s="7"/>
      <c r="B94" s="7"/>
      <c r="C94" s="7"/>
      <c r="D94" s="19"/>
      <c r="E94" s="20"/>
      <c r="F94" s="10"/>
      <c r="G94" s="10"/>
      <c r="H94" s="7"/>
      <c r="I94" s="7"/>
      <c r="J94" s="7"/>
      <c r="K94" s="13"/>
    </row>
    <row r="95" spans="1:20">
      <c r="A95" s="7"/>
      <c r="B95" s="7"/>
      <c r="C95" s="7"/>
      <c r="D95" s="15"/>
      <c r="E95" s="15"/>
      <c r="F95" s="15"/>
      <c r="G95" s="7"/>
      <c r="H95" s="7"/>
      <c r="I95" s="7"/>
      <c r="J95" s="7"/>
      <c r="K95" s="7"/>
    </row>
    <row r="96" spans="1:20">
      <c r="A96" s="7"/>
      <c r="B96" s="7"/>
      <c r="C96" s="7"/>
      <c r="D96" s="15"/>
      <c r="E96" s="15"/>
      <c r="F96" s="15"/>
      <c r="G96" s="7"/>
      <c r="H96" s="7"/>
      <c r="I96" s="7"/>
      <c r="J96" s="7"/>
      <c r="K96" s="13"/>
    </row>
    <row r="97" spans="1:11">
      <c r="A97" s="7"/>
      <c r="B97" s="7"/>
      <c r="C97" s="7"/>
      <c r="D97" s="15"/>
      <c r="E97" s="15"/>
      <c r="F97" s="15"/>
      <c r="G97" s="7"/>
      <c r="H97" s="7"/>
      <c r="I97" s="7"/>
      <c r="J97" s="7"/>
      <c r="K97" s="7"/>
    </row>
    <row r="98" spans="1:11">
      <c r="A98" s="7"/>
      <c r="B98" s="7"/>
      <c r="C98" s="7"/>
      <c r="D98" s="15"/>
      <c r="E98" s="15"/>
      <c r="F98" s="15"/>
      <c r="G98" s="7"/>
      <c r="H98" s="7"/>
      <c r="I98" s="7"/>
      <c r="J98" s="7"/>
      <c r="K98" s="13"/>
    </row>
    <row r="99" spans="1:11">
      <c r="A99" s="7"/>
      <c r="B99" s="7"/>
      <c r="C99" s="7"/>
      <c r="D99" s="15"/>
      <c r="E99" s="15"/>
      <c r="F99" s="15"/>
      <c r="G99" s="7"/>
      <c r="H99" s="7"/>
      <c r="I99" s="7"/>
      <c r="J99" s="7"/>
      <c r="K99" s="13"/>
    </row>
    <row r="100" spans="1:11">
      <c r="A100" s="7"/>
      <c r="B100" s="7"/>
      <c r="C100" s="7"/>
      <c r="D100" s="15"/>
      <c r="E100" s="15"/>
      <c r="F100" s="15"/>
      <c r="G100" s="7"/>
      <c r="H100" s="7"/>
      <c r="I100" s="7"/>
      <c r="J100" s="7"/>
      <c r="K100" s="7"/>
    </row>
    <row r="101" spans="1:11">
      <c r="A101" s="7"/>
      <c r="B101" s="7"/>
      <c r="C101" s="7"/>
      <c r="D101" s="15"/>
      <c r="E101" s="15"/>
      <c r="F101" s="15"/>
      <c r="G101" s="7"/>
      <c r="H101" s="7"/>
      <c r="I101" s="7"/>
      <c r="J101" s="7"/>
      <c r="K101" s="7"/>
    </row>
    <row r="102" spans="1:11">
      <c r="A102" s="7"/>
      <c r="B102" s="7"/>
      <c r="C102" s="7"/>
      <c r="D102" s="15"/>
      <c r="E102" s="15"/>
      <c r="F102" s="15"/>
      <c r="G102" s="7"/>
      <c r="H102" s="7"/>
      <c r="I102" s="7"/>
      <c r="J102" s="7"/>
      <c r="K102" s="7"/>
    </row>
    <row r="103" spans="1:11">
      <c r="A103" s="7"/>
      <c r="B103" s="7"/>
      <c r="C103" s="7"/>
      <c r="D103" s="15"/>
      <c r="E103" s="15"/>
      <c r="F103" s="15"/>
      <c r="G103" s="7"/>
      <c r="H103" s="7"/>
      <c r="I103" s="7"/>
      <c r="J103" s="7"/>
      <c r="K103" s="7"/>
    </row>
    <row r="104" spans="1:11">
      <c r="A104" s="7"/>
      <c r="B104" s="7"/>
      <c r="C104" s="7"/>
      <c r="D104" s="15"/>
      <c r="E104" s="15"/>
      <c r="F104" s="15"/>
      <c r="G104" s="7"/>
      <c r="H104" s="7"/>
      <c r="I104" s="7"/>
      <c r="J104" s="7"/>
      <c r="K104" s="7"/>
    </row>
    <row r="105" spans="1:11">
      <c r="A105" s="7"/>
      <c r="B105" s="7"/>
      <c r="C105" s="7"/>
      <c r="D105" s="15"/>
      <c r="E105" s="15"/>
      <c r="F105" s="15"/>
      <c r="G105" s="7"/>
      <c r="H105" s="7"/>
      <c r="I105" s="7"/>
      <c r="J105" s="7"/>
      <c r="K105" s="7"/>
    </row>
    <row r="106" spans="1:11">
      <c r="A106" s="4"/>
      <c r="B106" s="4"/>
      <c r="C106" s="4"/>
      <c r="D106" s="15"/>
      <c r="E106" s="15"/>
      <c r="F106" s="15"/>
      <c r="G106" s="7"/>
      <c r="H106" s="7"/>
      <c r="I106" s="7"/>
      <c r="J106" s="7"/>
      <c r="K106" s="7"/>
    </row>
    <row r="107" spans="1:11">
      <c r="A107" s="7"/>
      <c r="B107" s="7"/>
      <c r="C107" s="7"/>
      <c r="D107" s="15"/>
      <c r="E107" s="15"/>
      <c r="F107" s="15"/>
      <c r="G107" s="7"/>
      <c r="H107" s="7"/>
      <c r="I107" s="7"/>
      <c r="J107" s="7"/>
      <c r="K107" s="7"/>
    </row>
    <row r="108" spans="1:11">
      <c r="A108" s="4"/>
      <c r="B108" s="4"/>
      <c r="C108" s="4"/>
      <c r="D108" s="15"/>
      <c r="E108" s="15"/>
      <c r="F108" s="15"/>
      <c r="G108" s="7"/>
      <c r="H108" s="7"/>
      <c r="I108" s="7"/>
      <c r="J108" s="7"/>
      <c r="K108" s="7"/>
    </row>
    <row r="109" spans="1:11">
      <c r="A109" s="7"/>
      <c r="B109" s="7"/>
      <c r="C109" s="7"/>
      <c r="D109" s="15"/>
      <c r="E109" s="15"/>
      <c r="F109" s="15"/>
      <c r="G109" s="7"/>
      <c r="H109" s="7"/>
      <c r="I109" s="7"/>
      <c r="J109" s="7"/>
      <c r="K109" s="7"/>
    </row>
    <row r="110" spans="1:11">
      <c r="A110" s="7"/>
      <c r="B110" s="7"/>
      <c r="C110" s="7"/>
      <c r="D110" s="15"/>
      <c r="E110" s="15"/>
      <c r="F110" s="15"/>
      <c r="G110" s="7"/>
      <c r="H110" s="7"/>
      <c r="I110" s="7"/>
      <c r="J110" s="7"/>
      <c r="K110" s="7"/>
    </row>
    <row r="111" spans="1:11">
      <c r="A111" s="4"/>
      <c r="B111" s="4"/>
      <c r="C111" s="7"/>
      <c r="D111" s="15"/>
      <c r="E111" s="15"/>
      <c r="F111" s="15"/>
      <c r="G111" s="7"/>
      <c r="H111" s="7"/>
      <c r="I111" s="7"/>
      <c r="J111" s="7"/>
      <c r="K111" s="7"/>
    </row>
    <row r="112" spans="1:11">
      <c r="A112" s="7"/>
      <c r="B112" s="7"/>
      <c r="C112" s="7"/>
      <c r="D112" s="15"/>
      <c r="E112" s="15"/>
      <c r="F112" s="15"/>
      <c r="G112" s="7"/>
      <c r="H112" s="7"/>
      <c r="I112" s="7"/>
      <c r="J112" s="7"/>
      <c r="K112" s="7"/>
    </row>
    <row r="113" spans="1:11">
      <c r="A113" s="7"/>
      <c r="B113" s="7"/>
      <c r="C113" s="7"/>
      <c r="D113" s="15"/>
      <c r="E113" s="15"/>
      <c r="F113" s="15"/>
      <c r="G113" s="7"/>
      <c r="H113" s="7"/>
      <c r="I113" s="7"/>
      <c r="J113" s="7"/>
      <c r="K113" s="7"/>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F291"/>
  <sheetViews>
    <sheetView topLeftCell="C11" workbookViewId="0">
      <selection activeCell="C304" sqref="C304"/>
    </sheetView>
  </sheetViews>
  <sheetFormatPr defaultRowHeight="15"/>
  <cols>
    <col min="1" max="1" width="18.28515625" hidden="1" customWidth="1"/>
    <col min="2" max="2" width="14.42578125" hidden="1" customWidth="1"/>
    <col min="3" max="3" width="35.85546875" bestFit="1" customWidth="1"/>
    <col min="4" max="4" width="11.140625" bestFit="1" customWidth="1"/>
    <col min="5" max="5" width="50" hidden="1" customWidth="1"/>
    <col min="6" max="6" width="43.5703125" hidden="1" customWidth="1"/>
  </cols>
  <sheetData>
    <row r="1" spans="1:6" hidden="1">
      <c r="A1" t="s">
        <v>37</v>
      </c>
      <c r="B1" t="s">
        <v>38</v>
      </c>
      <c r="C1" t="s">
        <v>39</v>
      </c>
    </row>
    <row r="2" spans="1:6" hidden="1">
      <c r="B2" t="s">
        <v>40</v>
      </c>
      <c r="C2" t="s">
        <v>41</v>
      </c>
    </row>
    <row r="3" spans="1:6" hidden="1">
      <c r="A3" t="s">
        <v>42</v>
      </c>
    </row>
    <row r="4" spans="1:6" hidden="1">
      <c r="A4" t="s">
        <v>1239</v>
      </c>
    </row>
    <row r="5" spans="1:6" hidden="1">
      <c r="A5" t="s">
        <v>43</v>
      </c>
    </row>
    <row r="6" spans="1:6" hidden="1">
      <c r="A6" t="s">
        <v>44</v>
      </c>
      <c r="B6" t="s">
        <v>45</v>
      </c>
    </row>
    <row r="7" spans="1:6" hidden="1">
      <c r="A7" t="s">
        <v>46</v>
      </c>
      <c r="B7" t="s">
        <v>47</v>
      </c>
    </row>
    <row r="8" spans="1:6" hidden="1">
      <c r="C8" t="s">
        <v>48</v>
      </c>
    </row>
    <row r="9" spans="1:6" hidden="1">
      <c r="A9" t="s">
        <v>1240</v>
      </c>
    </row>
    <row r="10" spans="1:6" hidden="1"/>
    <row r="11" spans="1:6">
      <c r="A11" t="s">
        <v>49</v>
      </c>
      <c r="B11" t="s">
        <v>50</v>
      </c>
      <c r="C11" t="s">
        <v>50</v>
      </c>
      <c r="D11" t="s">
        <v>49</v>
      </c>
      <c r="E11" t="s">
        <v>80</v>
      </c>
      <c r="F11" t="s">
        <v>84</v>
      </c>
    </row>
    <row r="12" spans="1:6" hidden="1">
      <c r="A12" t="s">
        <v>51</v>
      </c>
      <c r="C12" t="s">
        <v>51</v>
      </c>
      <c r="E12" t="s">
        <v>81</v>
      </c>
    </row>
    <row r="13" spans="1:6" hidden="1">
      <c r="A13">
        <v>1000</v>
      </c>
      <c r="B13" t="s">
        <v>358</v>
      </c>
      <c r="C13" t="s">
        <v>61</v>
      </c>
      <c r="D13">
        <v>559</v>
      </c>
      <c r="F13" t="s">
        <v>85</v>
      </c>
    </row>
    <row r="14" spans="1:6">
      <c r="A14">
        <v>2000</v>
      </c>
      <c r="B14" s="40">
        <v>28856</v>
      </c>
      <c r="C14" t="s">
        <v>62</v>
      </c>
      <c r="D14">
        <v>1118</v>
      </c>
      <c r="E14" t="s">
        <v>82</v>
      </c>
      <c r="F14" t="s">
        <v>86</v>
      </c>
    </row>
    <row r="15" spans="1:6" hidden="1">
      <c r="A15">
        <v>5000</v>
      </c>
      <c r="B15" s="40">
        <v>17258</v>
      </c>
      <c r="C15" t="s">
        <v>63</v>
      </c>
      <c r="D15">
        <v>2235</v>
      </c>
      <c r="F15" t="s">
        <v>87</v>
      </c>
    </row>
    <row r="16" spans="1:6" hidden="1">
      <c r="A16">
        <v>10</v>
      </c>
      <c r="B16" s="40">
        <v>34912</v>
      </c>
      <c r="C16" t="s">
        <v>64</v>
      </c>
      <c r="D16">
        <v>5588</v>
      </c>
      <c r="E16" t="s">
        <v>83</v>
      </c>
    </row>
    <row r="17" spans="1:6" hidden="1">
      <c r="A17">
        <v>20</v>
      </c>
      <c r="B17" t="s">
        <v>1241</v>
      </c>
      <c r="C17" t="s">
        <v>65</v>
      </c>
      <c r="D17">
        <v>11.177</v>
      </c>
      <c r="F17" t="s">
        <v>88</v>
      </c>
    </row>
    <row r="18" spans="1:6" hidden="1">
      <c r="A18">
        <v>50</v>
      </c>
      <c r="B18" t="s">
        <v>1242</v>
      </c>
      <c r="C18" t="s">
        <v>66</v>
      </c>
      <c r="D18">
        <v>22.353999999999999</v>
      </c>
      <c r="F18" t="s">
        <v>89</v>
      </c>
    </row>
    <row r="19" spans="1:6" hidden="1">
      <c r="A19">
        <v>100</v>
      </c>
      <c r="B19" t="s">
        <v>1243</v>
      </c>
      <c r="C19" t="s">
        <v>67</v>
      </c>
      <c r="D19">
        <v>55.884999999999998</v>
      </c>
      <c r="F19" t="s">
        <v>90</v>
      </c>
    </row>
    <row r="20" spans="1:6" hidden="1">
      <c r="A20">
        <v>200</v>
      </c>
      <c r="B20" t="s">
        <v>1244</v>
      </c>
      <c r="C20" t="s">
        <v>68</v>
      </c>
      <c r="D20">
        <v>111.77</v>
      </c>
      <c r="F20" t="s">
        <v>91</v>
      </c>
    </row>
    <row r="21" spans="1:6" hidden="1">
      <c r="A21">
        <v>500</v>
      </c>
      <c r="B21" t="s">
        <v>1245</v>
      </c>
      <c r="C21" t="s">
        <v>69</v>
      </c>
      <c r="D21">
        <v>223.54</v>
      </c>
      <c r="F21" t="s">
        <v>92</v>
      </c>
    </row>
    <row r="22" spans="1:6" hidden="1">
      <c r="A22" t="s">
        <v>52</v>
      </c>
      <c r="B22" t="s">
        <v>1246</v>
      </c>
      <c r="C22" t="s">
        <v>70</v>
      </c>
      <c r="D22">
        <v>558.85</v>
      </c>
      <c r="F22" t="s">
        <v>93</v>
      </c>
    </row>
    <row r="23" spans="1:6" hidden="1">
      <c r="A23" t="s">
        <v>53</v>
      </c>
      <c r="B23" t="s">
        <v>1247</v>
      </c>
      <c r="C23" t="s">
        <v>71</v>
      </c>
      <c r="D23" t="s">
        <v>1255</v>
      </c>
      <c r="F23" t="s">
        <v>94</v>
      </c>
    </row>
    <row r="24" spans="1:6" hidden="1">
      <c r="A24" t="s">
        <v>54</v>
      </c>
      <c r="B24" t="s">
        <v>1248</v>
      </c>
      <c r="C24" t="s">
        <v>72</v>
      </c>
      <c r="D24" t="s">
        <v>1256</v>
      </c>
      <c r="F24" t="s">
        <v>95</v>
      </c>
    </row>
    <row r="25" spans="1:6" hidden="1">
      <c r="A25" t="s">
        <v>55</v>
      </c>
      <c r="B25" t="s">
        <v>1249</v>
      </c>
      <c r="C25" t="s">
        <v>73</v>
      </c>
      <c r="D25" t="s">
        <v>1257</v>
      </c>
      <c r="F25" t="s">
        <v>96</v>
      </c>
    </row>
    <row r="26" spans="1:6" hidden="1">
      <c r="A26" t="s">
        <v>56</v>
      </c>
      <c r="B26" t="s">
        <v>1250</v>
      </c>
      <c r="C26" t="s">
        <v>74</v>
      </c>
      <c r="D26" t="s">
        <v>1258</v>
      </c>
      <c r="F26" t="s">
        <v>97</v>
      </c>
    </row>
    <row r="27" spans="1:6" hidden="1">
      <c r="A27" t="s">
        <v>57</v>
      </c>
      <c r="B27" t="s">
        <v>1251</v>
      </c>
      <c r="C27" t="s">
        <v>75</v>
      </c>
      <c r="D27" t="s">
        <v>1259</v>
      </c>
      <c r="F27" t="s">
        <v>98</v>
      </c>
    </row>
    <row r="28" spans="1:6" hidden="1">
      <c r="A28" t="s">
        <v>58</v>
      </c>
      <c r="B28" t="s">
        <v>1252</v>
      </c>
      <c r="C28" t="s">
        <v>76</v>
      </c>
      <c r="D28" t="s">
        <v>1260</v>
      </c>
      <c r="F28" t="s">
        <v>99</v>
      </c>
    </row>
    <row r="29" spans="1:6" hidden="1">
      <c r="A29" t="s">
        <v>59</v>
      </c>
      <c r="B29" t="s">
        <v>1253</v>
      </c>
      <c r="C29" t="s">
        <v>77</v>
      </c>
      <c r="D29" t="s">
        <v>1261</v>
      </c>
      <c r="F29" t="s">
        <v>100</v>
      </c>
    </row>
    <row r="30" spans="1:6" hidden="1">
      <c r="A30" t="s">
        <v>60</v>
      </c>
      <c r="C30" t="s">
        <v>78</v>
      </c>
      <c r="F30" t="s">
        <v>101</v>
      </c>
    </row>
    <row r="31" spans="1:6">
      <c r="A31" t="s">
        <v>1254</v>
      </c>
      <c r="C31" t="s">
        <v>1254</v>
      </c>
      <c r="F31" t="s">
        <v>102</v>
      </c>
    </row>
    <row r="32" spans="1:6" hidden="1">
      <c r="A32" t="s">
        <v>79</v>
      </c>
      <c r="F32" t="s">
        <v>103</v>
      </c>
    </row>
    <row r="33" spans="6:6" hidden="1">
      <c r="F33" t="s">
        <v>104</v>
      </c>
    </row>
    <row r="34" spans="6:6" hidden="1">
      <c r="F34" t="s">
        <v>105</v>
      </c>
    </row>
    <row r="35" spans="6:6" hidden="1">
      <c r="F35" t="s">
        <v>106</v>
      </c>
    </row>
    <row r="36" spans="6:6" hidden="1">
      <c r="F36" t="s">
        <v>107</v>
      </c>
    </row>
    <row r="37" spans="6:6" hidden="1">
      <c r="F37" t="s">
        <v>108</v>
      </c>
    </row>
    <row r="38" spans="6:6" hidden="1">
      <c r="F38" t="s">
        <v>109</v>
      </c>
    </row>
    <row r="39" spans="6:6" hidden="1">
      <c r="F39" t="s">
        <v>110</v>
      </c>
    </row>
    <row r="40" spans="6:6" hidden="1">
      <c r="F40" t="s">
        <v>111</v>
      </c>
    </row>
    <row r="41" spans="6:6" hidden="1">
      <c r="F41" t="s">
        <v>112</v>
      </c>
    </row>
    <row r="42" spans="6:6" hidden="1">
      <c r="F42" t="s">
        <v>113</v>
      </c>
    </row>
    <row r="43" spans="6:6" hidden="1">
      <c r="F43" t="s">
        <v>114</v>
      </c>
    </row>
    <row r="44" spans="6:6" hidden="1">
      <c r="F44" t="s">
        <v>115</v>
      </c>
    </row>
    <row r="45" spans="6:6" hidden="1">
      <c r="F45" t="s">
        <v>116</v>
      </c>
    </row>
    <row r="46" spans="6:6" hidden="1">
      <c r="F46" t="s">
        <v>117</v>
      </c>
    </row>
    <row r="47" spans="6:6" hidden="1">
      <c r="F47" t="s">
        <v>118</v>
      </c>
    </row>
    <row r="48" spans="6:6" hidden="1">
      <c r="F48" t="s">
        <v>119</v>
      </c>
    </row>
    <row r="49" spans="6:6" hidden="1">
      <c r="F49" t="s">
        <v>120</v>
      </c>
    </row>
    <row r="50" spans="6:6" hidden="1">
      <c r="F50" t="s">
        <v>121</v>
      </c>
    </row>
    <row r="51" spans="6:6" hidden="1">
      <c r="F51" t="s">
        <v>122</v>
      </c>
    </row>
    <row r="52" spans="6:6" hidden="1">
      <c r="F52" t="s">
        <v>123</v>
      </c>
    </row>
    <row r="53" spans="6:6" hidden="1">
      <c r="F53" t="s">
        <v>124</v>
      </c>
    </row>
    <row r="54" spans="6:6" hidden="1">
      <c r="F54" t="s">
        <v>125</v>
      </c>
    </row>
    <row r="55" spans="6:6" hidden="1">
      <c r="F55" t="s">
        <v>126</v>
      </c>
    </row>
    <row r="56" spans="6:6" hidden="1">
      <c r="F56" t="s">
        <v>127</v>
      </c>
    </row>
    <row r="57" spans="6:6" hidden="1">
      <c r="F57" t="s">
        <v>128</v>
      </c>
    </row>
    <row r="58" spans="6:6" hidden="1">
      <c r="F58" t="s">
        <v>129</v>
      </c>
    </row>
    <row r="59" spans="6:6" hidden="1">
      <c r="F59" t="s">
        <v>130</v>
      </c>
    </row>
    <row r="60" spans="6:6" hidden="1">
      <c r="F60" t="s">
        <v>131</v>
      </c>
    </row>
    <row r="61" spans="6:6" hidden="1">
      <c r="F61" t="s">
        <v>132</v>
      </c>
    </row>
    <row r="62" spans="6:6" hidden="1">
      <c r="F62" t="s">
        <v>133</v>
      </c>
    </row>
    <row r="63" spans="6:6" hidden="1">
      <c r="F63" t="s">
        <v>134</v>
      </c>
    </row>
    <row r="64" spans="6:6" hidden="1">
      <c r="F64" t="s">
        <v>135</v>
      </c>
    </row>
    <row r="65" spans="6:6" hidden="1">
      <c r="F65" t="s">
        <v>136</v>
      </c>
    </row>
    <row r="66" spans="6:6" hidden="1">
      <c r="F66" t="s">
        <v>137</v>
      </c>
    </row>
    <row r="67" spans="6:6" hidden="1">
      <c r="F67" t="s">
        <v>138</v>
      </c>
    </row>
    <row r="68" spans="6:6" hidden="1">
      <c r="F68" t="s">
        <v>139</v>
      </c>
    </row>
    <row r="69" spans="6:6" hidden="1">
      <c r="F69" t="s">
        <v>140</v>
      </c>
    </row>
    <row r="70" spans="6:6" hidden="1">
      <c r="F70" t="s">
        <v>141</v>
      </c>
    </row>
    <row r="71" spans="6:6" hidden="1">
      <c r="F71" t="s">
        <v>142</v>
      </c>
    </row>
    <row r="72" spans="6:6" hidden="1">
      <c r="F72" t="s">
        <v>143</v>
      </c>
    </row>
    <row r="73" spans="6:6" hidden="1">
      <c r="F73" t="s">
        <v>144</v>
      </c>
    </row>
    <row r="74" spans="6:6" hidden="1">
      <c r="F74" t="s">
        <v>145</v>
      </c>
    </row>
    <row r="75" spans="6:6" hidden="1">
      <c r="F75" t="s">
        <v>146</v>
      </c>
    </row>
    <row r="76" spans="6:6" hidden="1">
      <c r="F76" t="s">
        <v>147</v>
      </c>
    </row>
    <row r="77" spans="6:6" hidden="1">
      <c r="F77" t="s">
        <v>148</v>
      </c>
    </row>
    <row r="78" spans="6:6" hidden="1">
      <c r="F78" t="s">
        <v>149</v>
      </c>
    </row>
    <row r="79" spans="6:6" hidden="1">
      <c r="F79" t="s">
        <v>150</v>
      </c>
    </row>
    <row r="80" spans="6:6" hidden="1">
      <c r="F80" t="s">
        <v>151</v>
      </c>
    </row>
    <row r="81" spans="6:6" hidden="1">
      <c r="F81" t="s">
        <v>152</v>
      </c>
    </row>
    <row r="82" spans="6:6" hidden="1">
      <c r="F82" t="s">
        <v>153</v>
      </c>
    </row>
    <row r="83" spans="6:6" hidden="1">
      <c r="F83" t="s">
        <v>154</v>
      </c>
    </row>
    <row r="84" spans="6:6" hidden="1">
      <c r="F84" t="s">
        <v>155</v>
      </c>
    </row>
    <row r="85" spans="6:6" hidden="1">
      <c r="F85" t="s">
        <v>156</v>
      </c>
    </row>
    <row r="86" spans="6:6" hidden="1">
      <c r="F86" t="s">
        <v>157</v>
      </c>
    </row>
    <row r="87" spans="6:6" hidden="1">
      <c r="F87" t="s">
        <v>158</v>
      </c>
    </row>
    <row r="88" spans="6:6" hidden="1">
      <c r="F88" t="s">
        <v>159</v>
      </c>
    </row>
    <row r="89" spans="6:6" hidden="1">
      <c r="F89" t="s">
        <v>160</v>
      </c>
    </row>
    <row r="90" spans="6:6" hidden="1">
      <c r="F90" t="s">
        <v>161</v>
      </c>
    </row>
    <row r="91" spans="6:6" hidden="1">
      <c r="F91" t="s">
        <v>162</v>
      </c>
    </row>
    <row r="92" spans="6:6" hidden="1">
      <c r="F92" t="s">
        <v>163</v>
      </c>
    </row>
    <row r="93" spans="6:6" hidden="1">
      <c r="F93" t="s">
        <v>164</v>
      </c>
    </row>
    <row r="94" spans="6:6" hidden="1">
      <c r="F94" t="s">
        <v>165</v>
      </c>
    </row>
    <row r="95" spans="6:6" hidden="1">
      <c r="F95" t="s">
        <v>166</v>
      </c>
    </row>
    <row r="96" spans="6:6" hidden="1">
      <c r="F96" t="s">
        <v>167</v>
      </c>
    </row>
    <row r="97" spans="6:6" hidden="1">
      <c r="F97" t="s">
        <v>168</v>
      </c>
    </row>
    <row r="98" spans="6:6" hidden="1">
      <c r="F98" t="s">
        <v>169</v>
      </c>
    </row>
    <row r="99" spans="6:6" hidden="1">
      <c r="F99" t="s">
        <v>170</v>
      </c>
    </row>
    <row r="100" spans="6:6" hidden="1">
      <c r="F100" t="s">
        <v>171</v>
      </c>
    </row>
    <row r="101" spans="6:6" hidden="1">
      <c r="F101" t="s">
        <v>172</v>
      </c>
    </row>
    <row r="102" spans="6:6" hidden="1">
      <c r="F102" t="s">
        <v>173</v>
      </c>
    </row>
    <row r="103" spans="6:6" hidden="1">
      <c r="F103" t="s">
        <v>174</v>
      </c>
    </row>
    <row r="104" spans="6:6" hidden="1">
      <c r="F104" t="s">
        <v>175</v>
      </c>
    </row>
    <row r="105" spans="6:6" hidden="1">
      <c r="F105" t="s">
        <v>176</v>
      </c>
    </row>
    <row r="106" spans="6:6" hidden="1">
      <c r="F106" t="s">
        <v>177</v>
      </c>
    </row>
    <row r="107" spans="6:6" hidden="1">
      <c r="F107" t="s">
        <v>178</v>
      </c>
    </row>
    <row r="108" spans="6:6" hidden="1">
      <c r="F108" t="s">
        <v>179</v>
      </c>
    </row>
    <row r="109" spans="6:6" hidden="1">
      <c r="F109" t="s">
        <v>180</v>
      </c>
    </row>
    <row r="110" spans="6:6" hidden="1">
      <c r="F110" t="s">
        <v>181</v>
      </c>
    </row>
    <row r="111" spans="6:6" hidden="1">
      <c r="F111" t="s">
        <v>182</v>
      </c>
    </row>
    <row r="112" spans="6:6" hidden="1">
      <c r="F112" t="s">
        <v>183</v>
      </c>
    </row>
    <row r="113" spans="6:6" hidden="1">
      <c r="F113" t="s">
        <v>184</v>
      </c>
    </row>
    <row r="114" spans="6:6" hidden="1">
      <c r="F114" t="s">
        <v>185</v>
      </c>
    </row>
    <row r="115" spans="6:6" hidden="1">
      <c r="F115" t="s">
        <v>186</v>
      </c>
    </row>
    <row r="116" spans="6:6" hidden="1">
      <c r="F116" t="s">
        <v>187</v>
      </c>
    </row>
    <row r="117" spans="6:6" hidden="1">
      <c r="F117" t="s">
        <v>188</v>
      </c>
    </row>
    <row r="118" spans="6:6" hidden="1">
      <c r="F118" t="s">
        <v>189</v>
      </c>
    </row>
    <row r="119" spans="6:6" hidden="1">
      <c r="F119" t="s">
        <v>190</v>
      </c>
    </row>
    <row r="120" spans="6:6" hidden="1">
      <c r="F120" t="s">
        <v>191</v>
      </c>
    </row>
    <row r="121" spans="6:6" hidden="1">
      <c r="F121" t="s">
        <v>192</v>
      </c>
    </row>
    <row r="122" spans="6:6" hidden="1">
      <c r="F122" t="s">
        <v>193</v>
      </c>
    </row>
    <row r="123" spans="6:6" hidden="1">
      <c r="F123" t="s">
        <v>194</v>
      </c>
    </row>
    <row r="124" spans="6:6" hidden="1">
      <c r="F124" t="s">
        <v>195</v>
      </c>
    </row>
    <row r="125" spans="6:6" hidden="1">
      <c r="F125" t="s">
        <v>196</v>
      </c>
    </row>
    <row r="126" spans="6:6" hidden="1">
      <c r="F126" t="s">
        <v>197</v>
      </c>
    </row>
    <row r="127" spans="6:6" hidden="1">
      <c r="F127" t="s">
        <v>198</v>
      </c>
    </row>
    <row r="128" spans="6:6" hidden="1">
      <c r="F128" t="s">
        <v>199</v>
      </c>
    </row>
    <row r="129" spans="6:6" hidden="1">
      <c r="F129" t="s">
        <v>200</v>
      </c>
    </row>
    <row r="130" spans="6:6" hidden="1">
      <c r="F130" t="s">
        <v>201</v>
      </c>
    </row>
    <row r="131" spans="6:6" hidden="1">
      <c r="F131" t="s">
        <v>202</v>
      </c>
    </row>
    <row r="132" spans="6:6" hidden="1">
      <c r="F132" t="s">
        <v>203</v>
      </c>
    </row>
    <row r="133" spans="6:6" hidden="1">
      <c r="F133" t="s">
        <v>204</v>
      </c>
    </row>
    <row r="134" spans="6:6" hidden="1">
      <c r="F134" t="s">
        <v>205</v>
      </c>
    </row>
    <row r="135" spans="6:6" hidden="1">
      <c r="F135" t="s">
        <v>206</v>
      </c>
    </row>
    <row r="136" spans="6:6" hidden="1">
      <c r="F136" t="s">
        <v>49</v>
      </c>
    </row>
    <row r="137" spans="6:6" hidden="1">
      <c r="F137" t="s">
        <v>207</v>
      </c>
    </row>
    <row r="138" spans="6:6" hidden="1">
      <c r="F138" t="s">
        <v>208</v>
      </c>
    </row>
    <row r="139" spans="6:6" hidden="1">
      <c r="F139" t="s">
        <v>209</v>
      </c>
    </row>
    <row r="140" spans="6:6" hidden="1">
      <c r="F140" t="s">
        <v>210</v>
      </c>
    </row>
    <row r="141" spans="6:6" hidden="1">
      <c r="F141" t="s">
        <v>211</v>
      </c>
    </row>
    <row r="142" spans="6:6" hidden="1">
      <c r="F142" t="s">
        <v>212</v>
      </c>
    </row>
    <row r="143" spans="6:6" hidden="1">
      <c r="F143" t="s">
        <v>213</v>
      </c>
    </row>
    <row r="144" spans="6:6" hidden="1">
      <c r="F144" t="s">
        <v>214</v>
      </c>
    </row>
    <row r="145" spans="6:6" hidden="1">
      <c r="F145" t="s">
        <v>215</v>
      </c>
    </row>
    <row r="146" spans="6:6" hidden="1">
      <c r="F146" t="s">
        <v>216</v>
      </c>
    </row>
    <row r="147" spans="6:6" hidden="1">
      <c r="F147" t="s">
        <v>217</v>
      </c>
    </row>
    <row r="148" spans="6:6" hidden="1">
      <c r="F148" t="s">
        <v>218</v>
      </c>
    </row>
    <row r="149" spans="6:6" hidden="1">
      <c r="F149" t="s">
        <v>219</v>
      </c>
    </row>
    <row r="150" spans="6:6" hidden="1">
      <c r="F150" t="s">
        <v>220</v>
      </c>
    </row>
    <row r="151" spans="6:6" hidden="1">
      <c r="F151" t="s">
        <v>221</v>
      </c>
    </row>
    <row r="152" spans="6:6" hidden="1">
      <c r="F152" t="s">
        <v>222</v>
      </c>
    </row>
    <row r="153" spans="6:6" hidden="1">
      <c r="F153" t="s">
        <v>223</v>
      </c>
    </row>
    <row r="154" spans="6:6" hidden="1">
      <c r="F154" t="s">
        <v>224</v>
      </c>
    </row>
    <row r="155" spans="6:6" hidden="1">
      <c r="F155" t="s">
        <v>225</v>
      </c>
    </row>
    <row r="156" spans="6:6" hidden="1">
      <c r="F156" t="s">
        <v>226</v>
      </c>
    </row>
    <row r="157" spans="6:6" hidden="1">
      <c r="F157" t="s">
        <v>227</v>
      </c>
    </row>
    <row r="158" spans="6:6" hidden="1">
      <c r="F158" t="s">
        <v>228</v>
      </c>
    </row>
    <row r="159" spans="6:6" hidden="1">
      <c r="F159" t="s">
        <v>229</v>
      </c>
    </row>
    <row r="160" spans="6:6" hidden="1">
      <c r="F160" t="s">
        <v>230</v>
      </c>
    </row>
    <row r="161" spans="6:6" hidden="1">
      <c r="F161" t="s">
        <v>231</v>
      </c>
    </row>
    <row r="162" spans="6:6" hidden="1">
      <c r="F162" t="s">
        <v>232</v>
      </c>
    </row>
    <row r="163" spans="6:6" hidden="1">
      <c r="F163" t="s">
        <v>233</v>
      </c>
    </row>
    <row r="164" spans="6:6" hidden="1">
      <c r="F164" t="s">
        <v>234</v>
      </c>
    </row>
    <row r="165" spans="6:6" hidden="1">
      <c r="F165" t="s">
        <v>235</v>
      </c>
    </row>
    <row r="166" spans="6:6" hidden="1">
      <c r="F166" t="s">
        <v>236</v>
      </c>
    </row>
    <row r="167" spans="6:6" hidden="1">
      <c r="F167" t="s">
        <v>237</v>
      </c>
    </row>
    <row r="168" spans="6:6" hidden="1">
      <c r="F168" t="s">
        <v>238</v>
      </c>
    </row>
    <row r="169" spans="6:6" hidden="1">
      <c r="F169" t="s">
        <v>239</v>
      </c>
    </row>
    <row r="170" spans="6:6" hidden="1">
      <c r="F170" t="s">
        <v>240</v>
      </c>
    </row>
    <row r="171" spans="6:6" hidden="1">
      <c r="F171" t="s">
        <v>241</v>
      </c>
    </row>
    <row r="172" spans="6:6" hidden="1">
      <c r="F172" t="s">
        <v>242</v>
      </c>
    </row>
    <row r="173" spans="6:6" hidden="1">
      <c r="F173" t="s">
        <v>243</v>
      </c>
    </row>
    <row r="174" spans="6:6" hidden="1">
      <c r="F174" t="s">
        <v>244</v>
      </c>
    </row>
    <row r="175" spans="6:6" hidden="1">
      <c r="F175" t="s">
        <v>245</v>
      </c>
    </row>
    <row r="176" spans="6:6" hidden="1">
      <c r="F176" t="s">
        <v>246</v>
      </c>
    </row>
    <row r="177" spans="6:6" hidden="1">
      <c r="F177" t="s">
        <v>247</v>
      </c>
    </row>
    <row r="178" spans="6:6" hidden="1">
      <c r="F178" t="s">
        <v>248</v>
      </c>
    </row>
    <row r="179" spans="6:6" hidden="1">
      <c r="F179" t="s">
        <v>249</v>
      </c>
    </row>
    <row r="180" spans="6:6" hidden="1">
      <c r="F180" t="s">
        <v>250</v>
      </c>
    </row>
    <row r="181" spans="6:6" hidden="1">
      <c r="F181" t="s">
        <v>251</v>
      </c>
    </row>
    <row r="182" spans="6:6" hidden="1">
      <c r="F182" t="s">
        <v>252</v>
      </c>
    </row>
    <row r="183" spans="6:6" hidden="1">
      <c r="F183" t="s">
        <v>253</v>
      </c>
    </row>
    <row r="184" spans="6:6" hidden="1">
      <c r="F184" t="s">
        <v>254</v>
      </c>
    </row>
    <row r="185" spans="6:6" hidden="1">
      <c r="F185" t="s">
        <v>255</v>
      </c>
    </row>
    <row r="186" spans="6:6" hidden="1">
      <c r="F186" t="s">
        <v>256</v>
      </c>
    </row>
    <row r="187" spans="6:6" hidden="1">
      <c r="F187" t="s">
        <v>257</v>
      </c>
    </row>
    <row r="188" spans="6:6" hidden="1">
      <c r="F188" t="s">
        <v>258</v>
      </c>
    </row>
    <row r="189" spans="6:6" hidden="1">
      <c r="F189" t="s">
        <v>259</v>
      </c>
    </row>
    <row r="190" spans="6:6" hidden="1">
      <c r="F190" t="s">
        <v>260</v>
      </c>
    </row>
    <row r="191" spans="6:6" hidden="1">
      <c r="F191" t="s">
        <v>261</v>
      </c>
    </row>
    <row r="192" spans="6:6" hidden="1">
      <c r="F192" t="s">
        <v>262</v>
      </c>
    </row>
    <row r="193" spans="6:6" hidden="1">
      <c r="F193" t="s">
        <v>263</v>
      </c>
    </row>
    <row r="194" spans="6:6" hidden="1">
      <c r="F194" t="s">
        <v>264</v>
      </c>
    </row>
    <row r="195" spans="6:6" hidden="1">
      <c r="F195" t="s">
        <v>265</v>
      </c>
    </row>
    <row r="196" spans="6:6" hidden="1">
      <c r="F196" t="s">
        <v>266</v>
      </c>
    </row>
    <row r="197" spans="6:6" hidden="1">
      <c r="F197" t="s">
        <v>267</v>
      </c>
    </row>
    <row r="198" spans="6:6" hidden="1">
      <c r="F198" t="s">
        <v>268</v>
      </c>
    </row>
    <row r="199" spans="6:6" hidden="1">
      <c r="F199" t="s">
        <v>269</v>
      </c>
    </row>
    <row r="200" spans="6:6" hidden="1">
      <c r="F200" t="s">
        <v>270</v>
      </c>
    </row>
    <row r="201" spans="6:6" hidden="1">
      <c r="F201" t="s">
        <v>271</v>
      </c>
    </row>
    <row r="202" spans="6:6" hidden="1">
      <c r="F202" t="s">
        <v>272</v>
      </c>
    </row>
    <row r="203" spans="6:6" hidden="1">
      <c r="F203" t="s">
        <v>273</v>
      </c>
    </row>
    <row r="204" spans="6:6" hidden="1">
      <c r="F204" t="s">
        <v>274</v>
      </c>
    </row>
    <row r="205" spans="6:6" hidden="1">
      <c r="F205" t="s">
        <v>275</v>
      </c>
    </row>
    <row r="206" spans="6:6" hidden="1">
      <c r="F206" t="s">
        <v>276</v>
      </c>
    </row>
    <row r="207" spans="6:6" hidden="1">
      <c r="F207" t="s">
        <v>277</v>
      </c>
    </row>
    <row r="208" spans="6:6" hidden="1">
      <c r="F208" t="s">
        <v>278</v>
      </c>
    </row>
    <row r="209" spans="6:6" hidden="1">
      <c r="F209" t="s">
        <v>279</v>
      </c>
    </row>
    <row r="210" spans="6:6" hidden="1">
      <c r="F210" t="s">
        <v>280</v>
      </c>
    </row>
    <row r="211" spans="6:6" hidden="1">
      <c r="F211" t="s">
        <v>281</v>
      </c>
    </row>
    <row r="212" spans="6:6" hidden="1">
      <c r="F212" t="s">
        <v>282</v>
      </c>
    </row>
    <row r="213" spans="6:6" hidden="1">
      <c r="F213" t="s">
        <v>283</v>
      </c>
    </row>
    <row r="214" spans="6:6" hidden="1">
      <c r="F214" t="s">
        <v>284</v>
      </c>
    </row>
    <row r="215" spans="6:6" hidden="1">
      <c r="F215" t="s">
        <v>285</v>
      </c>
    </row>
    <row r="216" spans="6:6" hidden="1">
      <c r="F216" t="s">
        <v>286</v>
      </c>
    </row>
    <row r="217" spans="6:6" hidden="1">
      <c r="F217" t="s">
        <v>287</v>
      </c>
    </row>
    <row r="218" spans="6:6" hidden="1">
      <c r="F218" t="s">
        <v>288</v>
      </c>
    </row>
    <row r="219" spans="6:6" hidden="1">
      <c r="F219" t="s">
        <v>289</v>
      </c>
    </row>
    <row r="220" spans="6:6" hidden="1">
      <c r="F220" t="s">
        <v>290</v>
      </c>
    </row>
    <row r="221" spans="6:6" hidden="1">
      <c r="F221" t="s">
        <v>291</v>
      </c>
    </row>
    <row r="222" spans="6:6" hidden="1">
      <c r="F222" t="s">
        <v>292</v>
      </c>
    </row>
    <row r="223" spans="6:6" hidden="1">
      <c r="F223" t="s">
        <v>293</v>
      </c>
    </row>
    <row r="224" spans="6:6" hidden="1">
      <c r="F224" t="s">
        <v>294</v>
      </c>
    </row>
    <row r="225" spans="6:6" hidden="1">
      <c r="F225" t="s">
        <v>295</v>
      </c>
    </row>
    <row r="226" spans="6:6" hidden="1">
      <c r="F226" t="s">
        <v>296</v>
      </c>
    </row>
    <row r="227" spans="6:6" hidden="1">
      <c r="F227" t="s">
        <v>297</v>
      </c>
    </row>
    <row r="228" spans="6:6" hidden="1">
      <c r="F228" t="s">
        <v>298</v>
      </c>
    </row>
    <row r="229" spans="6:6" hidden="1">
      <c r="F229" t="s">
        <v>299</v>
      </c>
    </row>
    <row r="230" spans="6:6" hidden="1">
      <c r="F230" t="s">
        <v>300</v>
      </c>
    </row>
    <row r="231" spans="6:6" hidden="1">
      <c r="F231" t="s">
        <v>301</v>
      </c>
    </row>
    <row r="232" spans="6:6" hidden="1">
      <c r="F232" t="s">
        <v>302</v>
      </c>
    </row>
    <row r="233" spans="6:6" hidden="1">
      <c r="F233" t="s">
        <v>303</v>
      </c>
    </row>
    <row r="234" spans="6:6" hidden="1">
      <c r="F234" t="s">
        <v>304</v>
      </c>
    </row>
    <row r="235" spans="6:6" hidden="1">
      <c r="F235" t="s">
        <v>305</v>
      </c>
    </row>
    <row r="236" spans="6:6" hidden="1">
      <c r="F236" t="s">
        <v>306</v>
      </c>
    </row>
    <row r="237" spans="6:6" hidden="1">
      <c r="F237" t="s">
        <v>307</v>
      </c>
    </row>
    <row r="238" spans="6:6" hidden="1">
      <c r="F238" t="s">
        <v>308</v>
      </c>
    </row>
    <row r="239" spans="6:6" hidden="1">
      <c r="F239" t="s">
        <v>309</v>
      </c>
    </row>
    <row r="240" spans="6:6" hidden="1">
      <c r="F240" t="s">
        <v>310</v>
      </c>
    </row>
    <row r="241" spans="6:6" hidden="1">
      <c r="F241" t="s">
        <v>311</v>
      </c>
    </row>
    <row r="242" spans="6:6" hidden="1">
      <c r="F242" t="s">
        <v>50</v>
      </c>
    </row>
    <row r="243" spans="6:6" hidden="1">
      <c r="F243" t="s">
        <v>312</v>
      </c>
    </row>
    <row r="244" spans="6:6" hidden="1">
      <c r="F244" t="s">
        <v>313</v>
      </c>
    </row>
    <row r="245" spans="6:6" hidden="1">
      <c r="F245" t="s">
        <v>314</v>
      </c>
    </row>
    <row r="246" spans="6:6" hidden="1">
      <c r="F246" t="s">
        <v>315</v>
      </c>
    </row>
    <row r="247" spans="6:6" hidden="1">
      <c r="F247" t="s">
        <v>316</v>
      </c>
    </row>
    <row r="248" spans="6:6" hidden="1">
      <c r="F248" t="s">
        <v>317</v>
      </c>
    </row>
    <row r="249" spans="6:6" hidden="1">
      <c r="F249" t="s">
        <v>318</v>
      </c>
    </row>
    <row r="250" spans="6:6" hidden="1">
      <c r="F250" t="s">
        <v>319</v>
      </c>
    </row>
    <row r="251" spans="6:6" hidden="1">
      <c r="F251" t="s">
        <v>320</v>
      </c>
    </row>
    <row r="252" spans="6:6" hidden="1">
      <c r="F252" t="s">
        <v>321</v>
      </c>
    </row>
    <row r="253" spans="6:6" hidden="1">
      <c r="F253" t="s">
        <v>322</v>
      </c>
    </row>
    <row r="254" spans="6:6" hidden="1">
      <c r="F254" t="s">
        <v>323</v>
      </c>
    </row>
    <row r="255" spans="6:6" hidden="1">
      <c r="F255" t="s">
        <v>324</v>
      </c>
    </row>
    <row r="256" spans="6:6" hidden="1">
      <c r="F256" t="s">
        <v>325</v>
      </c>
    </row>
    <row r="257" spans="6:6" hidden="1">
      <c r="F257" t="s">
        <v>326</v>
      </c>
    </row>
    <row r="258" spans="6:6" hidden="1">
      <c r="F258" t="s">
        <v>327</v>
      </c>
    </row>
    <row r="259" spans="6:6" hidden="1">
      <c r="F259" t="s">
        <v>328</v>
      </c>
    </row>
    <row r="260" spans="6:6" hidden="1">
      <c r="F260" t="s">
        <v>329</v>
      </c>
    </row>
    <row r="261" spans="6:6" hidden="1">
      <c r="F261" t="s">
        <v>330</v>
      </c>
    </row>
    <row r="262" spans="6:6" hidden="1">
      <c r="F262" t="s">
        <v>331</v>
      </c>
    </row>
    <row r="263" spans="6:6" hidden="1">
      <c r="F263" t="s">
        <v>332</v>
      </c>
    </row>
    <row r="264" spans="6:6" hidden="1">
      <c r="F264" t="s">
        <v>333</v>
      </c>
    </row>
    <row r="265" spans="6:6" hidden="1">
      <c r="F265" t="s">
        <v>334</v>
      </c>
    </row>
    <row r="266" spans="6:6" hidden="1">
      <c r="F266" t="s">
        <v>335</v>
      </c>
    </row>
    <row r="267" spans="6:6" hidden="1">
      <c r="F267" t="s">
        <v>336</v>
      </c>
    </row>
    <row r="268" spans="6:6" hidden="1">
      <c r="F268" t="s">
        <v>337</v>
      </c>
    </row>
    <row r="269" spans="6:6" hidden="1">
      <c r="F269" t="s">
        <v>338</v>
      </c>
    </row>
    <row r="270" spans="6:6" hidden="1">
      <c r="F270" t="s">
        <v>339</v>
      </c>
    </row>
    <row r="271" spans="6:6" hidden="1">
      <c r="F271" t="s">
        <v>340</v>
      </c>
    </row>
    <row r="272" spans="6:6" hidden="1">
      <c r="F272" t="s">
        <v>341</v>
      </c>
    </row>
    <row r="273" spans="1:6" hidden="1">
      <c r="F273" t="s">
        <v>342</v>
      </c>
    </row>
    <row r="274" spans="1:6" hidden="1">
      <c r="F274" t="s">
        <v>343</v>
      </c>
    </row>
    <row r="275" spans="1:6" hidden="1">
      <c r="F275" t="s">
        <v>344</v>
      </c>
    </row>
    <row r="276" spans="1:6" hidden="1">
      <c r="F276" t="s">
        <v>345</v>
      </c>
    </row>
    <row r="277" spans="1:6" hidden="1">
      <c r="F277" t="s">
        <v>346</v>
      </c>
    </row>
    <row r="278" spans="1:6" hidden="1">
      <c r="F278" t="s">
        <v>347</v>
      </c>
    </row>
    <row r="279" spans="1:6" hidden="1">
      <c r="F279" t="s">
        <v>348</v>
      </c>
    </row>
    <row r="280" spans="1:6" hidden="1">
      <c r="F280" t="s">
        <v>349</v>
      </c>
    </row>
    <row r="281" spans="1:6" hidden="1">
      <c r="F281" t="s">
        <v>350</v>
      </c>
    </row>
    <row r="282" spans="1:6" hidden="1"/>
    <row r="283" spans="1:6" hidden="1">
      <c r="A283" t="s">
        <v>351</v>
      </c>
    </row>
    <row r="284" spans="1:6" hidden="1">
      <c r="A284" t="s">
        <v>352</v>
      </c>
    </row>
    <row r="285" spans="1:6" hidden="1">
      <c r="A285" t="s">
        <v>353</v>
      </c>
    </row>
    <row r="286" spans="1:6" hidden="1"/>
    <row r="287" spans="1:6" hidden="1">
      <c r="A287" t="s">
        <v>354</v>
      </c>
    </row>
    <row r="288" spans="1:6" hidden="1"/>
    <row r="289" hidden="1"/>
    <row r="290" hidden="1"/>
    <row r="291" hidden="1"/>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dimension ref="A1:F432"/>
  <sheetViews>
    <sheetView topLeftCell="A236" workbookViewId="0">
      <selection activeCell="C437" sqref="C437"/>
    </sheetView>
  </sheetViews>
  <sheetFormatPr defaultRowHeight="15"/>
  <cols>
    <col min="1" max="2" width="28" bestFit="1" customWidth="1"/>
    <col min="3" max="3" width="11.42578125" customWidth="1"/>
    <col min="4" max="4" width="56.28515625" bestFit="1" customWidth="1"/>
    <col min="5" max="5" width="10.5703125" bestFit="1" customWidth="1"/>
    <col min="6" max="6" width="10" bestFit="1" customWidth="1"/>
  </cols>
  <sheetData>
    <row r="1" spans="1:1" hidden="1">
      <c r="A1" t="s">
        <v>359</v>
      </c>
    </row>
    <row r="2" spans="1:1" hidden="1">
      <c r="A2" t="s">
        <v>27</v>
      </c>
    </row>
    <row r="3" spans="1:1" hidden="1">
      <c r="A3" t="s">
        <v>360</v>
      </c>
    </row>
    <row r="4" spans="1:1" hidden="1">
      <c r="A4" t="s">
        <v>24</v>
      </c>
    </row>
    <row r="5" spans="1:1" hidden="1">
      <c r="A5" t="s">
        <v>361</v>
      </c>
    </row>
    <row r="6" spans="1:1" hidden="1">
      <c r="A6" t="s">
        <v>362</v>
      </c>
    </row>
    <row r="7" spans="1:1" hidden="1">
      <c r="A7" t="s">
        <v>363</v>
      </c>
    </row>
    <row r="8" spans="1:1" hidden="1">
      <c r="A8" t="s">
        <v>364</v>
      </c>
    </row>
    <row r="9" spans="1:1" hidden="1">
      <c r="A9" t="s">
        <v>365</v>
      </c>
    </row>
    <row r="10" spans="1:1" hidden="1">
      <c r="A10" t="s">
        <v>366</v>
      </c>
    </row>
    <row r="11" spans="1:1" hidden="1">
      <c r="A11" t="s">
        <v>367</v>
      </c>
    </row>
    <row r="12" spans="1:1" hidden="1">
      <c r="A12" t="s">
        <v>368</v>
      </c>
    </row>
    <row r="13" spans="1:1" hidden="1">
      <c r="A13" t="s">
        <v>369</v>
      </c>
    </row>
    <row r="14" spans="1:1" hidden="1">
      <c r="A14" t="s">
        <v>370</v>
      </c>
    </row>
    <row r="15" spans="1:1" hidden="1">
      <c r="A15" t="s">
        <v>371</v>
      </c>
    </row>
    <row r="16" spans="1:1" hidden="1">
      <c r="A16" t="s">
        <v>372</v>
      </c>
    </row>
    <row r="17" spans="1:1" hidden="1">
      <c r="A17" t="s">
        <v>373</v>
      </c>
    </row>
    <row r="18" spans="1:1" hidden="1">
      <c r="A18" t="s">
        <v>374</v>
      </c>
    </row>
    <row r="19" spans="1:1" hidden="1">
      <c r="A19" t="s">
        <v>371</v>
      </c>
    </row>
    <row r="20" spans="1:1" hidden="1">
      <c r="A20" t="s">
        <v>23</v>
      </c>
    </row>
    <row r="21" spans="1:1" hidden="1">
      <c r="A21" t="s">
        <v>375</v>
      </c>
    </row>
    <row r="22" spans="1:1" hidden="1">
      <c r="A22" t="s">
        <v>376</v>
      </c>
    </row>
    <row r="23" spans="1:1" hidden="1">
      <c r="A23" t="s">
        <v>377</v>
      </c>
    </row>
    <row r="24" spans="1:1" hidden="1">
      <c r="A24" t="s">
        <v>378</v>
      </c>
    </row>
    <row r="25" spans="1:1" hidden="1">
      <c r="A25" t="s">
        <v>379</v>
      </c>
    </row>
    <row r="26" spans="1:1" hidden="1">
      <c r="A26" t="s">
        <v>361</v>
      </c>
    </row>
    <row r="27" spans="1:1" hidden="1">
      <c r="A27" t="s">
        <v>362</v>
      </c>
    </row>
    <row r="28" spans="1:1" hidden="1">
      <c r="A28" t="s">
        <v>363</v>
      </c>
    </row>
    <row r="29" spans="1:1" hidden="1">
      <c r="A29" t="s">
        <v>364</v>
      </c>
    </row>
    <row r="30" spans="1:1" hidden="1">
      <c r="A30" t="s">
        <v>365</v>
      </c>
    </row>
    <row r="31" spans="1:1" hidden="1">
      <c r="A31" t="s">
        <v>366</v>
      </c>
    </row>
    <row r="32" spans="1:1" hidden="1">
      <c r="A32" t="s">
        <v>367</v>
      </c>
    </row>
    <row r="33" spans="1:1" hidden="1">
      <c r="A33" t="s">
        <v>380</v>
      </c>
    </row>
    <row r="34" spans="1:1" hidden="1"/>
    <row r="35" spans="1:1" hidden="1">
      <c r="A35" t="s">
        <v>381</v>
      </c>
    </row>
    <row r="36" spans="1:1" hidden="1">
      <c r="A36" t="s">
        <v>382</v>
      </c>
    </row>
    <row r="37" spans="1:1" hidden="1">
      <c r="A37" t="s">
        <v>383</v>
      </c>
    </row>
    <row r="38" spans="1:1" hidden="1">
      <c r="A38" t="s">
        <v>36</v>
      </c>
    </row>
    <row r="39" spans="1:1" hidden="1">
      <c r="A39" t="s">
        <v>384</v>
      </c>
    </row>
    <row r="40" spans="1:1" hidden="1">
      <c r="A40" t="s">
        <v>385</v>
      </c>
    </row>
    <row r="41" spans="1:1" hidden="1">
      <c r="A41" t="s">
        <v>386</v>
      </c>
    </row>
    <row r="42" spans="1:1" hidden="1">
      <c r="A42" t="s">
        <v>387</v>
      </c>
    </row>
    <row r="43" spans="1:1" hidden="1"/>
    <row r="44" spans="1:1" hidden="1">
      <c r="A44" t="s">
        <v>388</v>
      </c>
    </row>
    <row r="45" spans="1:1" hidden="1"/>
    <row r="46" spans="1:1" hidden="1">
      <c r="A46" t="s">
        <v>26</v>
      </c>
    </row>
    <row r="47" spans="1:1" hidden="1">
      <c r="A47" t="s">
        <v>389</v>
      </c>
    </row>
    <row r="48" spans="1:1" hidden="1">
      <c r="A48" t="s">
        <v>390</v>
      </c>
    </row>
    <row r="49" spans="1:1" hidden="1">
      <c r="A49" t="s">
        <v>391</v>
      </c>
    </row>
    <row r="50" spans="1:1" hidden="1">
      <c r="A50" t="s">
        <v>392</v>
      </c>
    </row>
    <row r="51" spans="1:1" hidden="1">
      <c r="A51" t="s">
        <v>393</v>
      </c>
    </row>
    <row r="52" spans="1:1" hidden="1">
      <c r="A52" t="s">
        <v>394</v>
      </c>
    </row>
    <row r="53" spans="1:1" hidden="1">
      <c r="A53" t="s">
        <v>395</v>
      </c>
    </row>
    <row r="54" spans="1:1" hidden="1"/>
    <row r="55" spans="1:1" hidden="1">
      <c r="A55" t="s">
        <v>396</v>
      </c>
    </row>
    <row r="56" spans="1:1" hidden="1"/>
    <row r="57" spans="1:1" hidden="1">
      <c r="A57" t="s">
        <v>397</v>
      </c>
    </row>
    <row r="58" spans="1:1" hidden="1">
      <c r="A58" t="s">
        <v>398</v>
      </c>
    </row>
    <row r="59" spans="1:1" hidden="1">
      <c r="A59" t="s">
        <v>32</v>
      </c>
    </row>
    <row r="60" spans="1:1" hidden="1">
      <c r="A60" t="s">
        <v>33</v>
      </c>
    </row>
    <row r="61" spans="1:1" hidden="1">
      <c r="A61" t="s">
        <v>399</v>
      </c>
    </row>
    <row r="62" spans="1:1" hidden="1">
      <c r="A62" t="s">
        <v>34</v>
      </c>
    </row>
    <row r="63" spans="1:1" hidden="1">
      <c r="A63" t="s">
        <v>400</v>
      </c>
    </row>
    <row r="64" spans="1:1" hidden="1">
      <c r="A64" t="s">
        <v>35</v>
      </c>
    </row>
    <row r="65" spans="1:1" hidden="1"/>
    <row r="66" spans="1:1" hidden="1">
      <c r="A66" t="s">
        <v>388</v>
      </c>
    </row>
    <row r="67" spans="1:1" hidden="1"/>
    <row r="68" spans="1:1" hidden="1">
      <c r="A68" t="s">
        <v>26</v>
      </c>
    </row>
    <row r="69" spans="1:1" hidden="1">
      <c r="A69" t="s">
        <v>389</v>
      </c>
    </row>
    <row r="70" spans="1:1" hidden="1">
      <c r="A70" t="s">
        <v>390</v>
      </c>
    </row>
    <row r="71" spans="1:1" hidden="1">
      <c r="A71" t="s">
        <v>391</v>
      </c>
    </row>
    <row r="72" spans="1:1" hidden="1">
      <c r="A72" t="s">
        <v>401</v>
      </c>
    </row>
    <row r="73" spans="1:1" hidden="1">
      <c r="A73" t="s">
        <v>402</v>
      </c>
    </row>
    <row r="74" spans="1:1" hidden="1">
      <c r="A74" t="s">
        <v>403</v>
      </c>
    </row>
    <row r="75" spans="1:1" hidden="1">
      <c r="A75" t="s">
        <v>404</v>
      </c>
    </row>
    <row r="76" spans="1:1" hidden="1"/>
    <row r="77" spans="1:1" hidden="1">
      <c r="A77" t="s">
        <v>405</v>
      </c>
    </row>
    <row r="78" spans="1:1" hidden="1"/>
    <row r="79" spans="1:1" hidden="1">
      <c r="A79" t="s">
        <v>20</v>
      </c>
    </row>
    <row r="80" spans="1:1" hidden="1">
      <c r="A80" t="s">
        <v>406</v>
      </c>
    </row>
    <row r="81" spans="1:1" hidden="1">
      <c r="A81" t="s">
        <v>407</v>
      </c>
    </row>
    <row r="82" spans="1:1" hidden="1">
      <c r="A82" t="s">
        <v>408</v>
      </c>
    </row>
    <row r="83" spans="1:1" hidden="1">
      <c r="A83" t="s">
        <v>409</v>
      </c>
    </row>
    <row r="84" spans="1:1" hidden="1">
      <c r="A84" t="s">
        <v>410</v>
      </c>
    </row>
    <row r="85" spans="1:1" hidden="1">
      <c r="A85" t="s">
        <v>411</v>
      </c>
    </row>
    <row r="86" spans="1:1" hidden="1">
      <c r="A86" t="s">
        <v>31</v>
      </c>
    </row>
    <row r="87" spans="1:1" hidden="1"/>
    <row r="88" spans="1:1" hidden="1">
      <c r="A88" t="s">
        <v>388</v>
      </c>
    </row>
    <row r="89" spans="1:1" hidden="1"/>
    <row r="90" spans="1:1" hidden="1">
      <c r="A90" t="s">
        <v>26</v>
      </c>
    </row>
    <row r="91" spans="1:1" hidden="1">
      <c r="A91" t="s">
        <v>389</v>
      </c>
    </row>
    <row r="92" spans="1:1" hidden="1">
      <c r="A92" t="s">
        <v>390</v>
      </c>
    </row>
    <row r="93" spans="1:1" hidden="1">
      <c r="A93" t="s">
        <v>391</v>
      </c>
    </row>
    <row r="94" spans="1:1" hidden="1">
      <c r="A94" t="s">
        <v>401</v>
      </c>
    </row>
    <row r="95" spans="1:1" hidden="1">
      <c r="A95" t="s">
        <v>412</v>
      </c>
    </row>
    <row r="96" spans="1:1" hidden="1">
      <c r="A96" t="s">
        <v>402</v>
      </c>
    </row>
    <row r="97" spans="1:1" hidden="1">
      <c r="A97" t="s">
        <v>404</v>
      </c>
    </row>
    <row r="98" spans="1:1" hidden="1"/>
    <row r="99" spans="1:1" hidden="1">
      <c r="A99" t="s">
        <v>413</v>
      </c>
    </row>
    <row r="100" spans="1:1" hidden="1"/>
    <row r="101" spans="1:1" hidden="1">
      <c r="A101" t="s">
        <v>414</v>
      </c>
    </row>
    <row r="102" spans="1:1" hidden="1">
      <c r="A102" t="s">
        <v>415</v>
      </c>
    </row>
    <row r="103" spans="1:1" hidden="1">
      <c r="A103" t="s">
        <v>416</v>
      </c>
    </row>
    <row r="104" spans="1:1" hidden="1">
      <c r="A104" t="s">
        <v>417</v>
      </c>
    </row>
    <row r="105" spans="1:1" hidden="1">
      <c r="A105" t="s">
        <v>418</v>
      </c>
    </row>
    <row r="106" spans="1:1" hidden="1">
      <c r="A106" t="s">
        <v>419</v>
      </c>
    </row>
    <row r="107" spans="1:1" hidden="1">
      <c r="A107" t="s">
        <v>420</v>
      </c>
    </row>
    <row r="108" spans="1:1" hidden="1">
      <c r="A108" t="s">
        <v>421</v>
      </c>
    </row>
    <row r="109" spans="1:1" hidden="1"/>
    <row r="110" spans="1:1" hidden="1">
      <c r="A110" t="s">
        <v>388</v>
      </c>
    </row>
    <row r="111" spans="1:1" hidden="1"/>
    <row r="112" spans="1:1" hidden="1">
      <c r="A112" t="s">
        <v>26</v>
      </c>
    </row>
    <row r="113" spans="1:1" hidden="1">
      <c r="A113" t="s">
        <v>389</v>
      </c>
    </row>
    <row r="114" spans="1:1" hidden="1">
      <c r="A114" t="s">
        <v>390</v>
      </c>
    </row>
    <row r="115" spans="1:1" hidden="1">
      <c r="A115" t="s">
        <v>391</v>
      </c>
    </row>
    <row r="116" spans="1:1" hidden="1">
      <c r="A116" t="s">
        <v>401</v>
      </c>
    </row>
    <row r="117" spans="1:1" hidden="1">
      <c r="A117" t="s">
        <v>412</v>
      </c>
    </row>
    <row r="118" spans="1:1" hidden="1">
      <c r="A118" t="s">
        <v>402</v>
      </c>
    </row>
    <row r="119" spans="1:1" hidden="1">
      <c r="A119" t="s">
        <v>404</v>
      </c>
    </row>
    <row r="120" spans="1:1" hidden="1"/>
    <row r="121" spans="1:1" hidden="1">
      <c r="A121" t="s">
        <v>422</v>
      </c>
    </row>
    <row r="122" spans="1:1" hidden="1"/>
    <row r="123" spans="1:1" hidden="1">
      <c r="A123" t="s">
        <v>423</v>
      </c>
    </row>
    <row r="124" spans="1:1" hidden="1">
      <c r="A124" t="s">
        <v>424</v>
      </c>
    </row>
    <row r="125" spans="1:1" hidden="1">
      <c r="A125" t="s">
        <v>425</v>
      </c>
    </row>
    <row r="126" spans="1:1" hidden="1">
      <c r="A126" t="s">
        <v>426</v>
      </c>
    </row>
    <row r="127" spans="1:1" hidden="1">
      <c r="A127" t="s">
        <v>427</v>
      </c>
    </row>
    <row r="128" spans="1:1" hidden="1">
      <c r="A128" t="s">
        <v>428</v>
      </c>
    </row>
    <row r="129" spans="1:1" hidden="1">
      <c r="A129" t="s">
        <v>429</v>
      </c>
    </row>
    <row r="130" spans="1:1" hidden="1">
      <c r="A130" t="s">
        <v>430</v>
      </c>
    </row>
    <row r="131" spans="1:1" hidden="1"/>
    <row r="132" spans="1:1" hidden="1">
      <c r="A132" t="s">
        <v>388</v>
      </c>
    </row>
    <row r="133" spans="1:1" hidden="1"/>
    <row r="134" spans="1:1" hidden="1">
      <c r="A134" t="s">
        <v>26</v>
      </c>
    </row>
    <row r="135" spans="1:1" hidden="1">
      <c r="A135" t="s">
        <v>389</v>
      </c>
    </row>
    <row r="136" spans="1:1" hidden="1">
      <c r="A136" t="s">
        <v>390</v>
      </c>
    </row>
    <row r="137" spans="1:1" hidden="1">
      <c r="A137" t="s">
        <v>391</v>
      </c>
    </row>
    <row r="138" spans="1:1" hidden="1">
      <c r="A138" t="s">
        <v>392</v>
      </c>
    </row>
    <row r="139" spans="1:1" hidden="1">
      <c r="A139" t="s">
        <v>393</v>
      </c>
    </row>
    <row r="140" spans="1:1" hidden="1">
      <c r="A140" t="s">
        <v>394</v>
      </c>
    </row>
    <row r="141" spans="1:1" hidden="1">
      <c r="A141" t="s">
        <v>395</v>
      </c>
    </row>
    <row r="142" spans="1:1" hidden="1"/>
    <row r="143" spans="1:1" hidden="1">
      <c r="A143" t="s">
        <v>388</v>
      </c>
    </row>
    <row r="144" spans="1:1" hidden="1"/>
    <row r="145" spans="1:1" hidden="1">
      <c r="A145" t="s">
        <v>431</v>
      </c>
    </row>
    <row r="146" spans="1:1" hidden="1">
      <c r="A146" t="s">
        <v>432</v>
      </c>
    </row>
    <row r="147" spans="1:1" hidden="1">
      <c r="A147" t="s">
        <v>433</v>
      </c>
    </row>
    <row r="148" spans="1:1" hidden="1">
      <c r="A148" t="s">
        <v>434</v>
      </c>
    </row>
    <row r="149" spans="1:1" hidden="1"/>
    <row r="150" spans="1:1" hidden="1">
      <c r="A150" t="s">
        <v>435</v>
      </c>
    </row>
    <row r="151" spans="1:1" hidden="1"/>
    <row r="152" spans="1:1" hidden="1">
      <c r="A152" t="s">
        <v>357</v>
      </c>
    </row>
    <row r="153" spans="1:1" hidden="1">
      <c r="A153" t="s">
        <v>26</v>
      </c>
    </row>
    <row r="154" spans="1:1" hidden="1">
      <c r="A154" t="s">
        <v>391</v>
      </c>
    </row>
    <row r="155" spans="1:1" hidden="1">
      <c r="A155" t="s">
        <v>389</v>
      </c>
    </row>
    <row r="156" spans="1:1" hidden="1">
      <c r="A156" t="s">
        <v>390</v>
      </c>
    </row>
    <row r="157" spans="1:1" hidden="1">
      <c r="A157" t="s">
        <v>392</v>
      </c>
    </row>
    <row r="158" spans="1:1" hidden="1">
      <c r="A158" t="s">
        <v>436</v>
      </c>
    </row>
    <row r="159" spans="1:1" hidden="1">
      <c r="A159" t="s">
        <v>394</v>
      </c>
    </row>
    <row r="160" spans="1:1" hidden="1"/>
    <row r="161" spans="1:1" hidden="1">
      <c r="A161" t="s">
        <v>437</v>
      </c>
    </row>
    <row r="162" spans="1:1" hidden="1"/>
    <row r="163" spans="1:1" hidden="1">
      <c r="A163" t="s">
        <v>438</v>
      </c>
    </row>
    <row r="164" spans="1:1" hidden="1">
      <c r="A164" t="s">
        <v>439</v>
      </c>
    </row>
    <row r="165" spans="1:1" hidden="1">
      <c r="A165" t="s">
        <v>440</v>
      </c>
    </row>
    <row r="166" spans="1:1" hidden="1">
      <c r="A166" t="s">
        <v>441</v>
      </c>
    </row>
    <row r="167" spans="1:1" hidden="1">
      <c r="A167" t="s">
        <v>442</v>
      </c>
    </row>
    <row r="168" spans="1:1" hidden="1">
      <c r="A168" t="s">
        <v>443</v>
      </c>
    </row>
    <row r="169" spans="1:1" hidden="1">
      <c r="A169" t="s">
        <v>444</v>
      </c>
    </row>
    <row r="170" spans="1:1" hidden="1"/>
    <row r="171" spans="1:1" hidden="1">
      <c r="A171" t="s">
        <v>445</v>
      </c>
    </row>
    <row r="172" spans="1:1" hidden="1"/>
    <row r="173" spans="1:1" hidden="1">
      <c r="A173" t="s">
        <v>357</v>
      </c>
    </row>
    <row r="174" spans="1:1" hidden="1">
      <c r="A174" t="s">
        <v>391</v>
      </c>
    </row>
    <row r="175" spans="1:1" hidden="1">
      <c r="A175" t="s">
        <v>389</v>
      </c>
    </row>
    <row r="176" spans="1:1" hidden="1">
      <c r="A176" t="s">
        <v>390</v>
      </c>
    </row>
    <row r="177" spans="1:1" hidden="1">
      <c r="A177" t="s">
        <v>392</v>
      </c>
    </row>
    <row r="178" spans="1:1" hidden="1">
      <c r="A178" t="s">
        <v>436</v>
      </c>
    </row>
    <row r="179" spans="1:1" hidden="1">
      <c r="A179" t="s">
        <v>394</v>
      </c>
    </row>
    <row r="180" spans="1:1" hidden="1">
      <c r="A180" t="s">
        <v>395</v>
      </c>
    </row>
    <row r="181" spans="1:1" hidden="1"/>
    <row r="182" spans="1:1" hidden="1">
      <c r="A182" t="s">
        <v>446</v>
      </c>
    </row>
    <row r="183" spans="1:1" hidden="1"/>
    <row r="184" spans="1:1" hidden="1">
      <c r="A184" t="s">
        <v>447</v>
      </c>
    </row>
    <row r="185" spans="1:1" hidden="1">
      <c r="A185" t="s">
        <v>448</v>
      </c>
    </row>
    <row r="186" spans="1:1" hidden="1">
      <c r="A186" t="s">
        <v>449</v>
      </c>
    </row>
    <row r="187" spans="1:1" hidden="1">
      <c r="A187" t="s">
        <v>450</v>
      </c>
    </row>
    <row r="188" spans="1:1" hidden="1"/>
    <row r="189" spans="1:1" hidden="1">
      <c r="A189" t="s">
        <v>435</v>
      </c>
    </row>
    <row r="190" spans="1:1" hidden="1"/>
    <row r="191" spans="1:1" hidden="1">
      <c r="A191" t="s">
        <v>451</v>
      </c>
    </row>
    <row r="192" spans="1:1" hidden="1">
      <c r="A192" t="s">
        <v>452</v>
      </c>
    </row>
    <row r="193" spans="1:1" hidden="1">
      <c r="A193" t="s">
        <v>453</v>
      </c>
    </row>
    <row r="194" spans="1:1" hidden="1">
      <c r="A194" t="s">
        <v>454</v>
      </c>
    </row>
    <row r="195" spans="1:1" hidden="1"/>
    <row r="196" spans="1:1" hidden="1">
      <c r="A196" t="s">
        <v>446</v>
      </c>
    </row>
    <row r="197" spans="1:1" hidden="1"/>
    <row r="198" spans="1:1" hidden="1">
      <c r="A198" t="s">
        <v>447</v>
      </c>
    </row>
    <row r="199" spans="1:1" hidden="1">
      <c r="A199" t="s">
        <v>448</v>
      </c>
    </row>
    <row r="200" spans="1:1" hidden="1">
      <c r="A200" t="s">
        <v>449</v>
      </c>
    </row>
    <row r="201" spans="1:1" hidden="1">
      <c r="A201" t="s">
        <v>450</v>
      </c>
    </row>
    <row r="202" spans="1:1" hidden="1"/>
    <row r="203" spans="1:1" hidden="1">
      <c r="A203" t="s">
        <v>435</v>
      </c>
    </row>
    <row r="204" spans="1:1" hidden="1"/>
    <row r="205" spans="1:1" hidden="1">
      <c r="A205" t="s">
        <v>451</v>
      </c>
    </row>
    <row r="206" spans="1:1" hidden="1">
      <c r="A206" t="s">
        <v>452</v>
      </c>
    </row>
    <row r="207" spans="1:1" hidden="1">
      <c r="A207" t="s">
        <v>453</v>
      </c>
    </row>
    <row r="208" spans="1:1" hidden="1">
      <c r="A208" t="s">
        <v>454</v>
      </c>
    </row>
    <row r="209" spans="1:1" hidden="1"/>
    <row r="210" spans="1:1" hidden="1">
      <c r="A210" t="s">
        <v>446</v>
      </c>
    </row>
    <row r="211" spans="1:1" hidden="1"/>
    <row r="212" spans="1:1" hidden="1">
      <c r="A212" t="s">
        <v>447</v>
      </c>
    </row>
    <row r="213" spans="1:1" hidden="1">
      <c r="A213" t="s">
        <v>448</v>
      </c>
    </row>
    <row r="214" spans="1:1" hidden="1">
      <c r="A214" t="s">
        <v>449</v>
      </c>
    </row>
    <row r="215" spans="1:1" hidden="1">
      <c r="A215" t="s">
        <v>450</v>
      </c>
    </row>
    <row r="216" spans="1:1" hidden="1"/>
    <row r="217" spans="1:1" hidden="1">
      <c r="A217" t="s">
        <v>435</v>
      </c>
    </row>
    <row r="218" spans="1:1" hidden="1"/>
    <row r="219" spans="1:1" hidden="1">
      <c r="A219" t="s">
        <v>451</v>
      </c>
    </row>
    <row r="220" spans="1:1" hidden="1">
      <c r="A220" t="s">
        <v>452</v>
      </c>
    </row>
    <row r="221" spans="1:1" hidden="1">
      <c r="A221" t="s">
        <v>453</v>
      </c>
    </row>
    <row r="222" spans="1:1" hidden="1">
      <c r="A222" t="s">
        <v>454</v>
      </c>
    </row>
    <row r="223" spans="1:1" hidden="1"/>
    <row r="224" spans="1:1" hidden="1">
      <c r="A224" t="s">
        <v>455</v>
      </c>
    </row>
    <row r="225" spans="1:4" hidden="1"/>
    <row r="226" spans="1:4" hidden="1">
      <c r="A226" t="s">
        <v>22</v>
      </c>
    </row>
    <row r="227" spans="1:4" hidden="1">
      <c r="A227" t="s">
        <v>21</v>
      </c>
    </row>
    <row r="228" spans="1:4" hidden="1">
      <c r="A228" t="s">
        <v>19</v>
      </c>
    </row>
    <row r="229" spans="1:4" hidden="1">
      <c r="A229" t="s">
        <v>17</v>
      </c>
    </row>
    <row r="230" spans="1:4" hidden="1">
      <c r="A230" t="s">
        <v>18</v>
      </c>
    </row>
    <row r="231" spans="1:4" hidden="1">
      <c r="A231" t="s">
        <v>20</v>
      </c>
    </row>
    <row r="232" spans="1:4" hidden="1"/>
    <row r="233" spans="1:4" hidden="1">
      <c r="A233" t="s">
        <v>456</v>
      </c>
    </row>
    <row r="234" spans="1:4" hidden="1">
      <c r="A234" t="s">
        <v>457</v>
      </c>
    </row>
    <row r="235" spans="1:4" hidden="1">
      <c r="A235" t="s">
        <v>458</v>
      </c>
      <c r="D235" t="s">
        <v>459</v>
      </c>
    </row>
    <row r="236" spans="1:4">
      <c r="A236" s="45">
        <v>42868.503472222219</v>
      </c>
      <c r="B236" t="s">
        <v>28</v>
      </c>
      <c r="C236" t="s">
        <v>29</v>
      </c>
    </row>
    <row r="237" spans="1:4">
      <c r="A237" t="s">
        <v>50</v>
      </c>
      <c r="B237">
        <v>55.84</v>
      </c>
      <c r="C237">
        <v>58.96</v>
      </c>
    </row>
    <row r="238" spans="1:4">
      <c r="A238" t="s">
        <v>158</v>
      </c>
      <c r="B238">
        <v>60.74</v>
      </c>
      <c r="C238">
        <v>64.239999999999995</v>
      </c>
    </row>
    <row r="239" spans="1:4" hidden="1">
      <c r="A239" t="s">
        <v>460</v>
      </c>
    </row>
    <row r="240" spans="1:4" hidden="1">
      <c r="A240" t="s">
        <v>461</v>
      </c>
    </row>
    <row r="241" spans="1:1" hidden="1">
      <c r="A241" t="s">
        <v>275</v>
      </c>
    </row>
    <row r="242" spans="1:1" hidden="1"/>
    <row r="243" spans="1:1" hidden="1">
      <c r="A243" t="s">
        <v>275</v>
      </c>
    </row>
    <row r="244" spans="1:1" hidden="1">
      <c r="A244" t="s">
        <v>50</v>
      </c>
    </row>
    <row r="245" spans="1:1" hidden="1">
      <c r="A245" t="s">
        <v>158</v>
      </c>
    </row>
    <row r="246" spans="1:1" hidden="1"/>
    <row r="247" spans="1:1" hidden="1">
      <c r="A247" t="s">
        <v>462</v>
      </c>
    </row>
    <row r="248" spans="1:1" hidden="1">
      <c r="A248" t="s">
        <v>50</v>
      </c>
    </row>
    <row r="249" spans="1:1" hidden="1"/>
    <row r="250" spans="1:1" hidden="1">
      <c r="A250" t="s">
        <v>50</v>
      </c>
    </row>
    <row r="251" spans="1:1" hidden="1">
      <c r="A251" t="s">
        <v>158</v>
      </c>
    </row>
    <row r="252" spans="1:1" hidden="1"/>
    <row r="253" spans="1:1" hidden="1">
      <c r="A253" t="s">
        <v>275</v>
      </c>
    </row>
    <row r="254" spans="1:1" hidden="1"/>
    <row r="255" spans="1:1" hidden="1">
      <c r="A255" t="s">
        <v>275</v>
      </c>
    </row>
    <row r="256" spans="1:1" hidden="1"/>
    <row r="257" spans="1:1" hidden="1">
      <c r="A257" t="s">
        <v>463</v>
      </c>
    </row>
    <row r="258" spans="1:1" hidden="1">
      <c r="A258" t="s">
        <v>464</v>
      </c>
    </row>
    <row r="259" spans="1:1" hidden="1">
      <c r="A259" t="s">
        <v>465</v>
      </c>
    </row>
    <row r="260" spans="1:1" hidden="1">
      <c r="A260" t="s">
        <v>466</v>
      </c>
    </row>
    <row r="261" spans="1:1" hidden="1"/>
    <row r="262" spans="1:1" hidden="1">
      <c r="A262" t="s">
        <v>467</v>
      </c>
    </row>
    <row r="263" spans="1:1" hidden="1">
      <c r="A263" t="s">
        <v>468</v>
      </c>
    </row>
    <row r="264" spans="1:1" hidden="1">
      <c r="A264" t="s">
        <v>469</v>
      </c>
    </row>
    <row r="265" spans="1:1" hidden="1">
      <c r="A265" t="s">
        <v>470</v>
      </c>
    </row>
    <row r="266" spans="1:1" hidden="1">
      <c r="A266" t="s">
        <v>471</v>
      </c>
    </row>
    <row r="267" spans="1:1" hidden="1">
      <c r="A267" t="s">
        <v>472</v>
      </c>
    </row>
    <row r="268" spans="1:1" hidden="1"/>
    <row r="269" spans="1:1" hidden="1">
      <c r="A269" t="s">
        <v>473</v>
      </c>
    </row>
    <row r="270" spans="1:1" hidden="1">
      <c r="A270" t="s">
        <v>474</v>
      </c>
    </row>
    <row r="271" spans="1:1" hidden="1">
      <c r="A271" t="s">
        <v>475</v>
      </c>
    </row>
    <row r="272" spans="1:1" hidden="1"/>
    <row r="273" spans="1:1" hidden="1">
      <c r="A273" t="s">
        <v>467</v>
      </c>
    </row>
    <row r="274" spans="1:1" hidden="1">
      <c r="A274" t="s">
        <v>476</v>
      </c>
    </row>
    <row r="275" spans="1:1" hidden="1">
      <c r="A275" t="s">
        <v>477</v>
      </c>
    </row>
    <row r="276" spans="1:1" hidden="1">
      <c r="A276" t="s">
        <v>478</v>
      </c>
    </row>
    <row r="277" spans="1:1" hidden="1">
      <c r="A277" t="s">
        <v>479</v>
      </c>
    </row>
    <row r="278" spans="1:1" hidden="1">
      <c r="A278" t="s">
        <v>480</v>
      </c>
    </row>
    <row r="279" spans="1:1" hidden="1"/>
    <row r="280" spans="1:1" hidden="1">
      <c r="A280" t="s">
        <v>481</v>
      </c>
    </row>
    <row r="281" spans="1:1" hidden="1">
      <c r="A281" t="s">
        <v>482</v>
      </c>
    </row>
    <row r="282" spans="1:1" hidden="1">
      <c r="A282" t="s">
        <v>475</v>
      </c>
    </row>
    <row r="283" spans="1:1" hidden="1"/>
    <row r="284" spans="1:1" hidden="1">
      <c r="A284" t="s">
        <v>467</v>
      </c>
    </row>
    <row r="285" spans="1:1" hidden="1">
      <c r="A285" t="s">
        <v>483</v>
      </c>
    </row>
    <row r="286" spans="1:1" hidden="1">
      <c r="A286" t="s">
        <v>484</v>
      </c>
    </row>
    <row r="287" spans="1:1" hidden="1">
      <c r="A287" t="s">
        <v>485</v>
      </c>
    </row>
    <row r="288" spans="1:1" hidden="1">
      <c r="A288" t="s">
        <v>486</v>
      </c>
    </row>
    <row r="289" spans="1:1" hidden="1">
      <c r="A289" t="s">
        <v>487</v>
      </c>
    </row>
    <row r="290" spans="1:1" hidden="1">
      <c r="A290" t="s">
        <v>488</v>
      </c>
    </row>
    <row r="291" spans="1:1" hidden="1"/>
    <row r="292" spans="1:1" hidden="1">
      <c r="A292" t="s">
        <v>489</v>
      </c>
    </row>
    <row r="293" spans="1:1" hidden="1">
      <c r="A293" t="s">
        <v>490</v>
      </c>
    </row>
    <row r="294" spans="1:1" hidden="1">
      <c r="A294" t="s">
        <v>475</v>
      </c>
    </row>
    <row r="295" spans="1:1" hidden="1"/>
    <row r="296" spans="1:1" hidden="1">
      <c r="A296" t="s">
        <v>467</v>
      </c>
    </row>
    <row r="297" spans="1:1" hidden="1">
      <c r="A297" t="s">
        <v>491</v>
      </c>
    </row>
    <row r="298" spans="1:1" hidden="1">
      <c r="A298" t="s">
        <v>492</v>
      </c>
    </row>
    <row r="299" spans="1:1" hidden="1">
      <c r="A299" t="s">
        <v>493</v>
      </c>
    </row>
    <row r="300" spans="1:1" hidden="1">
      <c r="A300" t="s">
        <v>494</v>
      </c>
    </row>
    <row r="301" spans="1:1" hidden="1">
      <c r="A301" t="s">
        <v>495</v>
      </c>
    </row>
    <row r="302" spans="1:1" hidden="1">
      <c r="A302" t="s">
        <v>496</v>
      </c>
    </row>
    <row r="303" spans="1:1" hidden="1"/>
    <row r="304" spans="1:1" hidden="1">
      <c r="A304" t="s">
        <v>497</v>
      </c>
    </row>
    <row r="305" spans="1:1" hidden="1">
      <c r="A305" t="s">
        <v>498</v>
      </c>
    </row>
    <row r="306" spans="1:1" hidden="1">
      <c r="A306" t="s">
        <v>475</v>
      </c>
    </row>
    <row r="307" spans="1:1" hidden="1"/>
    <row r="308" spans="1:1" hidden="1">
      <c r="A308" t="s">
        <v>467</v>
      </c>
    </row>
    <row r="309" spans="1:1" hidden="1">
      <c r="A309" t="s">
        <v>483</v>
      </c>
    </row>
    <row r="310" spans="1:1" hidden="1">
      <c r="A310" t="s">
        <v>484</v>
      </c>
    </row>
    <row r="311" spans="1:1" hidden="1">
      <c r="A311" t="s">
        <v>485</v>
      </c>
    </row>
    <row r="312" spans="1:1" hidden="1">
      <c r="A312" t="s">
        <v>486</v>
      </c>
    </row>
    <row r="313" spans="1:1" hidden="1">
      <c r="A313" t="s">
        <v>487</v>
      </c>
    </row>
    <row r="314" spans="1:1" hidden="1">
      <c r="A314" t="s">
        <v>488</v>
      </c>
    </row>
    <row r="315" spans="1:1" hidden="1"/>
    <row r="316" spans="1:1" hidden="1">
      <c r="A316" t="s">
        <v>499</v>
      </c>
    </row>
    <row r="317" spans="1:1" hidden="1">
      <c r="A317" t="s">
        <v>500</v>
      </c>
    </row>
    <row r="318" spans="1:1" hidden="1">
      <c r="A318" t="s">
        <v>475</v>
      </c>
    </row>
    <row r="319" spans="1:1" hidden="1">
      <c r="A319" t="s">
        <v>501</v>
      </c>
    </row>
    <row r="320" spans="1:1" hidden="1">
      <c r="A320" t="s">
        <v>502</v>
      </c>
    </row>
    <row r="321" spans="1:6" hidden="1">
      <c r="A321" t="s">
        <v>30</v>
      </c>
      <c r="B321" t="s">
        <v>503</v>
      </c>
      <c r="C321" t="s">
        <v>504</v>
      </c>
      <c r="D321" t="s">
        <v>505</v>
      </c>
      <c r="E321" t="s">
        <v>506</v>
      </c>
      <c r="F321" t="s">
        <v>507</v>
      </c>
    </row>
    <row r="322" spans="1:6" hidden="1">
      <c r="A322" t="s">
        <v>394</v>
      </c>
      <c r="B322" s="45">
        <v>42873.357638888891</v>
      </c>
      <c r="C322">
        <v>58.28</v>
      </c>
      <c r="D322">
        <v>56.28</v>
      </c>
      <c r="E322">
        <v>64.83</v>
      </c>
      <c r="F322">
        <v>62.83</v>
      </c>
    </row>
    <row r="323" spans="1:6" hidden="1">
      <c r="A323" t="s">
        <v>389</v>
      </c>
      <c r="B323" s="45">
        <v>42873.357638888891</v>
      </c>
      <c r="C323">
        <v>57.8</v>
      </c>
      <c r="D323">
        <v>56.2</v>
      </c>
      <c r="E323">
        <v>64.5</v>
      </c>
      <c r="F323">
        <v>62.65</v>
      </c>
    </row>
    <row r="324" spans="1:6" hidden="1">
      <c r="A324" t="s">
        <v>395</v>
      </c>
      <c r="B324" s="45">
        <v>42873.357638888891</v>
      </c>
      <c r="C324">
        <v>57.3</v>
      </c>
      <c r="D324">
        <v>56.3</v>
      </c>
      <c r="E324">
        <v>63.8</v>
      </c>
      <c r="F324">
        <v>62.8</v>
      </c>
    </row>
    <row r="325" spans="1:6" hidden="1">
      <c r="A325" t="s">
        <v>436</v>
      </c>
      <c r="B325" s="45">
        <v>42873.357638888891</v>
      </c>
      <c r="C325">
        <v>57.6</v>
      </c>
      <c r="D325">
        <v>56.6</v>
      </c>
      <c r="E325">
        <v>64.2</v>
      </c>
      <c r="F325">
        <v>63.1</v>
      </c>
    </row>
    <row r="326" spans="1:6" hidden="1">
      <c r="A326" t="s">
        <v>392</v>
      </c>
      <c r="B326" s="45">
        <v>42873.357638888891</v>
      </c>
      <c r="C326">
        <v>58.15</v>
      </c>
      <c r="D326">
        <v>55.67</v>
      </c>
      <c r="E326">
        <v>64.81</v>
      </c>
      <c r="F326">
        <v>62.05</v>
      </c>
    </row>
    <row r="327" spans="1:6" hidden="1">
      <c r="A327" t="s">
        <v>390</v>
      </c>
      <c r="B327" s="45">
        <v>42873.357638888891</v>
      </c>
      <c r="C327">
        <v>58.45</v>
      </c>
      <c r="D327">
        <v>55.45</v>
      </c>
      <c r="E327">
        <v>64.95</v>
      </c>
      <c r="F327">
        <v>61.95</v>
      </c>
    </row>
    <row r="328" spans="1:6" hidden="1">
      <c r="A328" t="s">
        <v>391</v>
      </c>
      <c r="B328" s="45">
        <v>42873.357638888891</v>
      </c>
      <c r="C328">
        <v>58.3</v>
      </c>
      <c r="D328">
        <v>56.1</v>
      </c>
      <c r="E328">
        <v>64.8</v>
      </c>
      <c r="F328">
        <v>62.3</v>
      </c>
    </row>
    <row r="329" spans="1:6" hidden="1"/>
    <row r="330" spans="1:6" hidden="1">
      <c r="A330" t="s">
        <v>508</v>
      </c>
    </row>
    <row r="331" spans="1:6" hidden="1">
      <c r="A331" t="s">
        <v>509</v>
      </c>
    </row>
    <row r="332" spans="1:6" hidden="1">
      <c r="A332" t="s">
        <v>1237</v>
      </c>
    </row>
    <row r="333" spans="1:6" hidden="1">
      <c r="A333" t="s">
        <v>1238</v>
      </c>
    </row>
    <row r="334" spans="1:6" hidden="1">
      <c r="A334" t="s">
        <v>510</v>
      </c>
    </row>
    <row r="335" spans="1:6" hidden="1">
      <c r="A335" t="s">
        <v>511</v>
      </c>
    </row>
    <row r="336" spans="1:6" hidden="1">
      <c r="A336" t="s">
        <v>512</v>
      </c>
    </row>
    <row r="337" spans="1:3" hidden="1">
      <c r="A337" t="s">
        <v>513</v>
      </c>
    </row>
    <row r="338" spans="1:3" hidden="1">
      <c r="A338" t="s">
        <v>514</v>
      </c>
    </row>
    <row r="339" spans="1:3" hidden="1">
      <c r="A339" s="37">
        <v>88005555550</v>
      </c>
    </row>
    <row r="340" spans="1:3" hidden="1">
      <c r="A340" t="s">
        <v>515</v>
      </c>
    </row>
    <row r="341" spans="1:3" hidden="1">
      <c r="A341" t="s">
        <v>516</v>
      </c>
    </row>
    <row r="342" spans="1:3" hidden="1">
      <c r="A342" t="s">
        <v>517</v>
      </c>
    </row>
    <row r="343" spans="1:3" hidden="1">
      <c r="A343" t="s">
        <v>25</v>
      </c>
    </row>
    <row r="344" spans="1:3" hidden="1">
      <c r="B344" s="46">
        <v>42872</v>
      </c>
      <c r="C344" t="s">
        <v>1262</v>
      </c>
    </row>
    <row r="345" spans="1:3" hidden="1">
      <c r="A345" t="s">
        <v>518</v>
      </c>
      <c r="B345">
        <v>56.26</v>
      </c>
      <c r="C345" t="s">
        <v>1263</v>
      </c>
    </row>
    <row r="346" spans="1:3" hidden="1">
      <c r="A346" t="s">
        <v>519</v>
      </c>
      <c r="B346">
        <v>62.04</v>
      </c>
      <c r="C346" t="s">
        <v>1264</v>
      </c>
    </row>
    <row r="347" spans="1:3" hidden="1">
      <c r="A347" t="s">
        <v>520</v>
      </c>
    </row>
    <row r="348" spans="1:3" hidden="1">
      <c r="A348" t="s">
        <v>50</v>
      </c>
      <c r="B348" t="s">
        <v>521</v>
      </c>
      <c r="C348" t="s">
        <v>1265</v>
      </c>
    </row>
    <row r="349" spans="1:3" hidden="1">
      <c r="A349" t="s">
        <v>158</v>
      </c>
      <c r="B349" t="s">
        <v>521</v>
      </c>
      <c r="C349" t="s">
        <v>1266</v>
      </c>
    </row>
    <row r="350" spans="1:3" hidden="1">
      <c r="A350" t="s">
        <v>1267</v>
      </c>
    </row>
    <row r="351" spans="1:3" hidden="1">
      <c r="A351" t="s">
        <v>1268</v>
      </c>
    </row>
    <row r="352" spans="1:3" hidden="1">
      <c r="A352" t="s">
        <v>522</v>
      </c>
    </row>
    <row r="353" spans="1:4" hidden="1">
      <c r="A353" t="s">
        <v>523</v>
      </c>
    </row>
    <row r="354" spans="1:4" hidden="1">
      <c r="A354" t="s">
        <v>19</v>
      </c>
    </row>
    <row r="355" spans="1:4" hidden="1">
      <c r="A355" t="s">
        <v>524</v>
      </c>
    </row>
    <row r="356" spans="1:4" hidden="1">
      <c r="A356">
        <v>1</v>
      </c>
      <c r="B356" t="s">
        <v>26</v>
      </c>
      <c r="C356" s="37">
        <v>22517238</v>
      </c>
      <c r="D356" s="39">
        <v>-1.6E-2</v>
      </c>
    </row>
    <row r="357" spans="1:4" hidden="1">
      <c r="A357">
        <v>2</v>
      </c>
      <c r="B357" t="s">
        <v>391</v>
      </c>
      <c r="C357" s="37">
        <v>5197346</v>
      </c>
      <c r="D357" s="39">
        <v>-1.4999999999999999E-2</v>
      </c>
    </row>
    <row r="358" spans="1:4" hidden="1">
      <c r="A358">
        <v>3</v>
      </c>
      <c r="B358" t="s">
        <v>389</v>
      </c>
      <c r="C358" s="37">
        <v>3231796</v>
      </c>
      <c r="D358" s="39">
        <v>1E-3</v>
      </c>
    </row>
    <row r="359" spans="1:4" hidden="1">
      <c r="A359">
        <v>4</v>
      </c>
      <c r="B359" t="s">
        <v>390</v>
      </c>
      <c r="C359" s="37">
        <v>2981197</v>
      </c>
      <c r="D359" s="38">
        <v>0</v>
      </c>
    </row>
    <row r="360" spans="1:4" hidden="1">
      <c r="A360">
        <v>5</v>
      </c>
      <c r="B360" t="s">
        <v>392</v>
      </c>
      <c r="C360" s="37">
        <v>2768951</v>
      </c>
      <c r="D360" s="39">
        <v>6.0000000000000001E-3</v>
      </c>
    </row>
    <row r="361" spans="1:4" hidden="1">
      <c r="A361">
        <v>6</v>
      </c>
      <c r="B361" t="s">
        <v>436</v>
      </c>
      <c r="C361" s="37">
        <v>2381675</v>
      </c>
      <c r="D361" s="39">
        <v>-1.2999999999999999E-2</v>
      </c>
    </row>
    <row r="362" spans="1:4" hidden="1">
      <c r="A362">
        <v>7</v>
      </c>
      <c r="B362" t="s">
        <v>394</v>
      </c>
      <c r="C362" s="37">
        <v>1313294</v>
      </c>
      <c r="D362" s="39">
        <v>-6.0000000000000001E-3</v>
      </c>
    </row>
    <row r="363" spans="1:4" hidden="1">
      <c r="A363">
        <v>8</v>
      </c>
      <c r="B363" t="s">
        <v>395</v>
      </c>
      <c r="C363" s="37">
        <v>1305085</v>
      </c>
      <c r="D363" s="39">
        <v>-6.4000000000000001E-2</v>
      </c>
    </row>
    <row r="364" spans="1:4" hidden="1">
      <c r="A364">
        <v>9</v>
      </c>
      <c r="B364" t="s">
        <v>404</v>
      </c>
      <c r="C364" s="37">
        <v>1133406</v>
      </c>
      <c r="D364" s="39">
        <v>-1.2999999999999999E-2</v>
      </c>
    </row>
    <row r="365" spans="1:4" hidden="1">
      <c r="A365">
        <v>10</v>
      </c>
      <c r="B365" t="s">
        <v>401</v>
      </c>
      <c r="C365" s="37">
        <v>816855</v>
      </c>
      <c r="D365" s="39">
        <v>3.1E-2</v>
      </c>
    </row>
    <row r="366" spans="1:4" hidden="1">
      <c r="A366" t="s">
        <v>525</v>
      </c>
    </row>
    <row r="367" spans="1:4" hidden="1">
      <c r="A367" t="s">
        <v>526</v>
      </c>
    </row>
    <row r="368" spans="1:4" hidden="1">
      <c r="A368" t="s">
        <v>527</v>
      </c>
    </row>
    <row r="369" spans="1:4" hidden="1">
      <c r="A369">
        <v>1</v>
      </c>
      <c r="B369" t="s">
        <v>26</v>
      </c>
      <c r="C369" s="37">
        <v>3737980</v>
      </c>
      <c r="D369" s="39">
        <v>1E-3</v>
      </c>
    </row>
    <row r="370" spans="1:4" hidden="1">
      <c r="A370">
        <v>2</v>
      </c>
      <c r="B370" t="s">
        <v>389</v>
      </c>
      <c r="C370" s="37">
        <v>1491012</v>
      </c>
      <c r="D370" s="39">
        <v>8.0000000000000002E-3</v>
      </c>
    </row>
    <row r="371" spans="1:4" hidden="1">
      <c r="A371">
        <v>3</v>
      </c>
      <c r="B371" t="s">
        <v>390</v>
      </c>
      <c r="C371" s="37">
        <v>306099</v>
      </c>
      <c r="D371" s="39">
        <v>-5.0000000000000001E-3</v>
      </c>
    </row>
    <row r="372" spans="1:4" hidden="1">
      <c r="A372">
        <v>4</v>
      </c>
      <c r="B372" t="s">
        <v>391</v>
      </c>
      <c r="C372" s="37">
        <v>298742</v>
      </c>
      <c r="D372" s="39">
        <v>-3.0000000000000001E-3</v>
      </c>
    </row>
    <row r="373" spans="1:4" hidden="1">
      <c r="A373">
        <v>5</v>
      </c>
      <c r="B373" t="s">
        <v>436</v>
      </c>
      <c r="C373" s="37">
        <v>233171</v>
      </c>
      <c r="D373" s="39">
        <v>3.0000000000000001E-3</v>
      </c>
    </row>
    <row r="374" spans="1:4" hidden="1">
      <c r="A374">
        <v>6</v>
      </c>
      <c r="B374" t="s">
        <v>401</v>
      </c>
      <c r="C374" s="37">
        <v>160479</v>
      </c>
      <c r="D374" s="39">
        <v>1.7999999999999999E-2</v>
      </c>
    </row>
    <row r="375" spans="1:4" hidden="1">
      <c r="A375">
        <v>7</v>
      </c>
      <c r="B375" t="s">
        <v>412</v>
      </c>
      <c r="C375" s="37">
        <v>138974</v>
      </c>
      <c r="D375" s="39">
        <v>-5.0000000000000001E-3</v>
      </c>
    </row>
    <row r="376" spans="1:4" hidden="1">
      <c r="A376">
        <v>8</v>
      </c>
      <c r="B376" t="s">
        <v>402</v>
      </c>
      <c r="C376" s="37">
        <v>116082</v>
      </c>
      <c r="D376" s="39">
        <v>-1.6E-2</v>
      </c>
    </row>
    <row r="377" spans="1:4" hidden="1">
      <c r="A377">
        <v>9</v>
      </c>
      <c r="B377" t="s">
        <v>403</v>
      </c>
      <c r="C377" s="37">
        <v>114508</v>
      </c>
      <c r="D377" s="38">
        <v>0</v>
      </c>
    </row>
    <row r="378" spans="1:4" hidden="1">
      <c r="A378">
        <v>10</v>
      </c>
      <c r="B378" t="s">
        <v>404</v>
      </c>
      <c r="C378" s="37">
        <v>103886</v>
      </c>
      <c r="D378" s="39">
        <v>1E-3</v>
      </c>
    </row>
    <row r="379" spans="1:4" hidden="1">
      <c r="A379" t="s">
        <v>528</v>
      </c>
    </row>
    <row r="380" spans="1:4" hidden="1">
      <c r="A380" t="s">
        <v>526</v>
      </c>
    </row>
    <row r="381" spans="1:4" hidden="1">
      <c r="A381" t="s">
        <v>527</v>
      </c>
    </row>
    <row r="382" spans="1:4" hidden="1">
      <c r="A382">
        <v>1</v>
      </c>
      <c r="B382" t="s">
        <v>26</v>
      </c>
      <c r="C382" s="37">
        <v>8842694</v>
      </c>
      <c r="D382" s="39">
        <v>-2E-3</v>
      </c>
    </row>
    <row r="383" spans="1:4" hidden="1">
      <c r="A383">
        <v>2</v>
      </c>
      <c r="B383" t="s">
        <v>389</v>
      </c>
      <c r="C383" s="37">
        <v>1620515</v>
      </c>
      <c r="D383" s="39">
        <v>-1.4999999999999999E-2</v>
      </c>
    </row>
    <row r="384" spans="1:4" hidden="1">
      <c r="A384">
        <v>3</v>
      </c>
      <c r="B384" t="s">
        <v>390</v>
      </c>
      <c r="C384" s="37">
        <v>576998</v>
      </c>
      <c r="D384" s="39">
        <v>1.6E-2</v>
      </c>
    </row>
    <row r="385" spans="1:4" hidden="1">
      <c r="A385">
        <v>4</v>
      </c>
      <c r="B385" t="s">
        <v>391</v>
      </c>
      <c r="C385" s="37">
        <v>495019</v>
      </c>
      <c r="D385" s="39">
        <v>-1.7999999999999999E-2</v>
      </c>
    </row>
    <row r="386" spans="1:4" hidden="1">
      <c r="A386">
        <v>5</v>
      </c>
      <c r="B386" t="s">
        <v>392</v>
      </c>
      <c r="C386" s="37">
        <v>455823</v>
      </c>
      <c r="D386" s="39">
        <v>4.0000000000000001E-3</v>
      </c>
    </row>
    <row r="387" spans="1:4" hidden="1">
      <c r="A387">
        <v>6</v>
      </c>
      <c r="B387" t="s">
        <v>394</v>
      </c>
      <c r="C387" s="37">
        <v>349764</v>
      </c>
      <c r="D387" s="39">
        <v>2.5000000000000001E-2</v>
      </c>
    </row>
    <row r="388" spans="1:4" hidden="1">
      <c r="A388">
        <v>7</v>
      </c>
      <c r="B388" t="s">
        <v>436</v>
      </c>
      <c r="C388" s="37">
        <v>281331</v>
      </c>
      <c r="D388" s="39">
        <v>1E-3</v>
      </c>
    </row>
    <row r="389" spans="1:4" hidden="1">
      <c r="A389">
        <v>8</v>
      </c>
      <c r="B389" t="s">
        <v>395</v>
      </c>
      <c r="C389" s="37">
        <v>238644</v>
      </c>
      <c r="D389" s="39">
        <v>1.7000000000000001E-2</v>
      </c>
    </row>
    <row r="390" spans="1:4" hidden="1">
      <c r="A390">
        <v>9</v>
      </c>
      <c r="B390" t="s">
        <v>529</v>
      </c>
      <c r="C390" s="37">
        <v>214559</v>
      </c>
      <c r="D390" s="38">
        <v>0.03</v>
      </c>
    </row>
    <row r="391" spans="1:4" hidden="1">
      <c r="A391">
        <v>10</v>
      </c>
      <c r="B391" t="s">
        <v>530</v>
      </c>
      <c r="C391" s="37">
        <v>169468</v>
      </c>
      <c r="D391" s="39">
        <v>8.9999999999999993E-3</v>
      </c>
    </row>
    <row r="392" spans="1:4" hidden="1">
      <c r="A392" t="s">
        <v>531</v>
      </c>
    </row>
    <row r="393" spans="1:4" hidden="1">
      <c r="A393" t="s">
        <v>526</v>
      </c>
    </row>
    <row r="394" spans="1:4" hidden="1">
      <c r="A394" t="s">
        <v>527</v>
      </c>
    </row>
    <row r="395" spans="1:4" hidden="1">
      <c r="A395" t="s">
        <v>532</v>
      </c>
    </row>
    <row r="396" spans="1:4" hidden="1"/>
    <row r="397" spans="1:4" hidden="1">
      <c r="A397" t="s">
        <v>533</v>
      </c>
    </row>
    <row r="398" spans="1:4" hidden="1"/>
    <row r="399" spans="1:4" hidden="1">
      <c r="A399" t="s">
        <v>534</v>
      </c>
    </row>
    <row r="400" spans="1:4" hidden="1">
      <c r="A400" t="s">
        <v>535</v>
      </c>
    </row>
    <row r="401" spans="1:1" hidden="1"/>
    <row r="402" spans="1:1" hidden="1">
      <c r="A402" t="s">
        <v>536</v>
      </c>
    </row>
    <row r="403" spans="1:1" hidden="1">
      <c r="A403" t="s">
        <v>537</v>
      </c>
    </row>
    <row r="404" spans="1:1" hidden="1">
      <c r="A404" t="s">
        <v>24</v>
      </c>
    </row>
    <row r="405" spans="1:1" hidden="1">
      <c r="A405" t="s">
        <v>538</v>
      </c>
    </row>
    <row r="406" spans="1:1" hidden="1">
      <c r="A406" t="s">
        <v>539</v>
      </c>
    </row>
    <row r="407" spans="1:1" hidden="1">
      <c r="A407" t="s">
        <v>540</v>
      </c>
    </row>
    <row r="408" spans="1:1" hidden="1">
      <c r="A408" t="s">
        <v>541</v>
      </c>
    </row>
    <row r="409" spans="1:1" hidden="1">
      <c r="A409" t="s">
        <v>542</v>
      </c>
    </row>
    <row r="410" spans="1:1" hidden="1">
      <c r="A410" t="s">
        <v>543</v>
      </c>
    </row>
    <row r="411" spans="1:1" hidden="1">
      <c r="A411" t="s">
        <v>544</v>
      </c>
    </row>
    <row r="412" spans="1:1" hidden="1">
      <c r="A412" t="s">
        <v>545</v>
      </c>
    </row>
    <row r="413" spans="1:1" hidden="1">
      <c r="A413" t="s">
        <v>546</v>
      </c>
    </row>
    <row r="414" spans="1:1" hidden="1">
      <c r="A414" t="s">
        <v>547</v>
      </c>
    </row>
    <row r="415" spans="1:1" hidden="1">
      <c r="A415" t="s">
        <v>548</v>
      </c>
    </row>
    <row r="416" spans="1:1" hidden="1">
      <c r="A416" t="s">
        <v>549</v>
      </c>
    </row>
    <row r="417" spans="1:1" hidden="1">
      <c r="A417" t="s">
        <v>550</v>
      </c>
    </row>
    <row r="418" spans="1:1" hidden="1">
      <c r="A418" t="s">
        <v>368</v>
      </c>
    </row>
    <row r="419" spans="1:1" hidden="1">
      <c r="A419" t="s">
        <v>551</v>
      </c>
    </row>
    <row r="420" spans="1:1" hidden="1">
      <c r="A420" t="s">
        <v>552</v>
      </c>
    </row>
    <row r="421" spans="1:1" hidden="1">
      <c r="A421" t="s">
        <v>553</v>
      </c>
    </row>
    <row r="422" spans="1:1" hidden="1">
      <c r="A422" t="s">
        <v>372</v>
      </c>
    </row>
    <row r="423" spans="1:1" hidden="1">
      <c r="A423" t="s">
        <v>554</v>
      </c>
    </row>
    <row r="424" spans="1:1" hidden="1">
      <c r="A424" t="s">
        <v>555</v>
      </c>
    </row>
    <row r="425" spans="1:1" hidden="1">
      <c r="A425" t="s">
        <v>556</v>
      </c>
    </row>
    <row r="426" spans="1:1" hidden="1">
      <c r="A426" t="s">
        <v>23</v>
      </c>
    </row>
    <row r="427" spans="1:1" hidden="1">
      <c r="A427" t="s">
        <v>557</v>
      </c>
    </row>
    <row r="428" spans="1:1" hidden="1">
      <c r="A428" t="s">
        <v>558</v>
      </c>
    </row>
    <row r="429" spans="1:1" hidden="1">
      <c r="A429" t="s">
        <v>559</v>
      </c>
    </row>
    <row r="430" spans="1:1" hidden="1">
      <c r="A430" t="s">
        <v>560</v>
      </c>
    </row>
    <row r="431" spans="1:1" hidden="1">
      <c r="A431" t="s">
        <v>561</v>
      </c>
    </row>
    <row r="432" spans="1:1" hidden="1">
      <c r="A432" t="s">
        <v>562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Deoproce</vt:lpstr>
      <vt:lpstr>Лист2</vt:lpstr>
      <vt:lpstr>Лист5</vt:lpstr>
      <vt:lpstr>Лист4</vt:lpstr>
      <vt:lpstr>Лист5!KRW_USD.html_USD_1</vt:lpstr>
      <vt:lpstr>Лист4!kurs_valut</vt:lpstr>
      <vt:lpstr>Deoproce!Заголовки_для_печати</vt:lpstr>
      <vt:lpstr>Deoproce!Область_печати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2017-05-31T07:53:21Z</dcterms:modified>
</cp:coreProperties>
</file>